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Current folder\IVL forecast &amp; estimates\MD&amp;A 3Q19\Upload on website\TH version\"/>
    </mc:Choice>
  </mc:AlternateContent>
  <bookViews>
    <workbookView xWindow="0" yWindow="0" windowWidth="28800" windowHeight="12450"/>
  </bookViews>
  <sheets>
    <sheet name="IVL Shareholding Structure" sheetId="1" r:id="rId1"/>
  </sheets>
  <definedNames>
    <definedName name="_xlnm.Print_Area" localSheetId="0">'IVL Shareholding Structure'!$A$1:$F$53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E15" i="1"/>
  <c r="F15" i="1" s="1"/>
  <c r="F14" i="1"/>
  <c r="F13" i="1"/>
  <c r="F12" i="1"/>
  <c r="F11" i="1"/>
  <c r="F10" i="1"/>
  <c r="F9" i="1"/>
  <c r="F8" i="1"/>
  <c r="F7" i="1"/>
  <c r="F6" i="1"/>
  <c r="F5" i="1"/>
  <c r="F4" i="1"/>
  <c r="F3" i="1"/>
  <c r="F18" i="1" s="1"/>
</calcChain>
</file>

<file path=xl/sharedStrings.xml><?xml version="1.0" encoding="utf-8"?>
<sst xmlns="http://schemas.openxmlformats.org/spreadsheetml/2006/main" count="42" uniqueCount="40">
  <si>
    <r>
      <t>INDORAMA RESOURCES LTD.</t>
    </r>
    <r>
      <rPr>
        <vertAlign val="superscript"/>
        <sz val="10"/>
        <color theme="1"/>
        <rFont val="Times New Roman"/>
        <family val="1"/>
      </rPr>
      <t>1</t>
    </r>
  </si>
  <si>
    <t>BANGKOK BANK PLC.</t>
  </si>
  <si>
    <t>THAI NVDR LTD.</t>
  </si>
  <si>
    <t>SOUTH EAST ASIA UK (TYPE C) NOMINEES LIMITED</t>
  </si>
  <si>
    <r>
      <t>CANOPUS INTERNATIONAL LIMITED</t>
    </r>
    <r>
      <rPr>
        <vertAlign val="superscript"/>
        <sz val="10"/>
        <color theme="1"/>
        <rFont val="Times New Roman"/>
        <family val="1"/>
      </rPr>
      <t>1</t>
    </r>
  </si>
  <si>
    <t>STATE STREET EUROPE LIMITED</t>
  </si>
  <si>
    <t>SOCIAL SECURITY OFFICE</t>
  </si>
  <si>
    <t>GIC PRIVATE LIMITED</t>
  </si>
  <si>
    <t>VAYU 1 BY MFC</t>
  </si>
  <si>
    <t>VAYU 1 BY KTB</t>
  </si>
  <si>
    <t>PROVIDENT FUND OF ELECTRICITY GENERATING AUTHORITY STAFFS</t>
  </si>
  <si>
    <t>J.P. MORGAN BANK LUXEMBOURG S.A. LEND</t>
  </si>
  <si>
    <r>
      <t xml:space="preserve">-           INDORAMA RESOURCES LTD.* </t>
    </r>
    <r>
      <rPr>
        <vertAlign val="superscript"/>
        <sz val="10"/>
        <color indexed="8"/>
        <rFont val="Times New Roman"/>
        <family val="1"/>
      </rPr>
      <t xml:space="preserve"> </t>
    </r>
  </si>
  <si>
    <t xml:space="preserve">-           CANOPUS INTERNATIONAL LIMITED** </t>
  </si>
  <si>
    <t xml:space="preserve">-           MR. ALOKE LOHIA </t>
  </si>
  <si>
    <t>-           MR. ANUJ LOHIA</t>
  </si>
  <si>
    <t xml:space="preserve"> </t>
  </si>
  <si>
    <r>
      <t>-</t>
    </r>
    <r>
      <rPr>
        <sz val="7"/>
        <color indexed="8"/>
        <rFont val="Times New Roman"/>
        <family val="1"/>
      </rPr>
      <t xml:space="preserve">           </t>
    </r>
    <r>
      <rPr>
        <sz val="8"/>
        <color indexed="8"/>
        <rFont val="Times New Roman"/>
        <family val="1"/>
      </rPr>
      <t>Bangkok Insurance PCL.</t>
    </r>
  </si>
  <si>
    <t>ผู้ถือหุ้นหลัก ณ วันที่ 30 กันยายน 2562</t>
  </si>
  <si>
    <t>จำนวนหุ้น</t>
  </si>
  <si>
    <t>ผู้ถือหุ้น</t>
  </si>
  <si>
    <t>ลำดับที่</t>
  </si>
  <si>
    <r>
      <t xml:space="preserve">หมายเหตุ: </t>
    </r>
    <r>
      <rPr>
        <b/>
        <vertAlign val="superscript"/>
        <sz val="10"/>
        <color indexed="8"/>
        <rFont val="Times New Roman"/>
        <family val="1"/>
      </rPr>
      <t xml:space="preserve">     1 </t>
    </r>
    <r>
      <rPr>
        <b/>
        <sz val="10"/>
        <color indexed="8"/>
        <rFont val="Times New Roman"/>
        <family val="1"/>
      </rPr>
      <t xml:space="preserve"> Group of Lohia Family                                                                    </t>
    </r>
  </si>
  <si>
    <t>*    ถือครองโดย Canopus International Limited ร้อยละ 99.98</t>
  </si>
  <si>
    <t xml:space="preserve">**  Mr. Aloke Lohia และสมาชิกครอบครัวมีสิทธิในการออกเสียงถึงร้อยละ 76 และส่วนได้เสียในทุนถึงร้อยละ 50 ใน </t>
  </si>
  <si>
    <t xml:space="preserve">      Canopus International Limited ในขณะที่สิทธิในการออกเสียงที่เหลือที่ร้อยละ 24 และ ร้อยละ 50 ของส่วนได้เสียในทุน</t>
  </si>
  <si>
    <t xml:space="preserve">     ได้รับการควบคุมอย่างมีประสิทธิภาพเพื่อผลประโยชน์ของ Mr. Sri Prakash Lohia และสมาชิกครอบครัว</t>
  </si>
  <si>
    <t>*** การถือหุ้นของ Mr. Aloke Lohia ในบริษัทผ่านครอบครัวในการถือครองหุ้นใน Canopus International Limited มีมากกว่า 25 เท่าของ</t>
  </si>
  <si>
    <t xml:space="preserve">      อัตราเงินเดือนพื้นฐานรายปี</t>
  </si>
  <si>
    <t>จำนวนหุ้นรวม</t>
  </si>
  <si>
    <t>ร้อยละ</t>
  </si>
  <si>
    <t>The Stock Exchange of Thailand (SET) Market Insight (กันยายน 2562)</t>
  </si>
  <si>
    <t>Daily average turnover ม.ค.-ก.ย.62 เป็นร้อยละต่อ SET ของ IVL = ~ร้อยละ 2.0</t>
  </si>
  <si>
    <t>Foreign Shareholding limit ของ IVL: ร้อยละ 100</t>
  </si>
  <si>
    <t>Total market capitalization ของ SET = 16.9 พันล้านบาท</t>
  </si>
  <si>
    <t>Daily average turnover ของ SET ม.ค.-ก.ย.62 = ~53 ร้อยล้านบาท</t>
  </si>
  <si>
    <t>Daily average turnover ม.ค.-ก.ย.62 ของ IVL = ~1.0 ร้อยล้านบาท</t>
  </si>
  <si>
    <t>จำนวนบริษัทจดทะเบียนใน SET: 548</t>
  </si>
  <si>
    <t>ผู้ถือหุ้นอื่น</t>
  </si>
  <si>
    <t>ที่มา: เว็บไซต์ของ SET และ IVL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</si>
</sst>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(* #,##0.0_);_(* \(#,##0.0\);_(* &quot;-&quot;??_);_(@_)"/>
    <numFmt numFmtId="167" formatCode="0.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0"/>
      <name val="Times New Roman"/>
      <family val="1"/>
    </font>
    <font>
      <b/>
      <sz val="20"/>
      <color theme="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sz val="9"/>
      <color theme="1"/>
      <name val="Times New Roman"/>
      <family val="1"/>
    </font>
    <font>
      <b/>
      <sz val="10"/>
      <color indexed="8"/>
      <name val="Times New Roman"/>
      <family val="1"/>
    </font>
    <font>
      <vertAlign val="superscript"/>
      <sz val="10"/>
      <color indexed="8"/>
      <name val="Times New Roman"/>
      <family val="1"/>
    </font>
    <font>
      <sz val="8"/>
      <color theme="1"/>
      <name val="Times New Roman"/>
      <family val="1"/>
    </font>
    <font>
      <sz val="7"/>
      <color indexed="8"/>
      <name val="Times New Roman"/>
      <family val="1"/>
    </font>
    <font>
      <sz val="8"/>
      <color indexed="8"/>
      <name val="Times New Roman"/>
      <family val="1"/>
    </font>
    <font>
      <b/>
      <sz val="14"/>
      <color theme="0"/>
      <name val="Times New Roman"/>
      <family val="1"/>
    </font>
    <font>
      <u/>
      <sz val="11"/>
      <color theme="10"/>
      <name val="Calibri"/>
      <family val="2"/>
      <scheme val="minor"/>
    </font>
    <font>
      <i/>
      <sz val="10"/>
      <name val="Times New Roman"/>
      <family val="1"/>
    </font>
    <font>
      <sz val="10"/>
      <name val="Times New Roman"/>
      <family val="1"/>
    </font>
    <font>
      <sz val="9"/>
      <color rgb="FF000000"/>
      <name val="Times New Roman"/>
      <family val="1"/>
    </font>
    <font>
      <b/>
      <vertAlign val="superscript"/>
      <sz val="10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B8CCE4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5" fillId="0" borderId="0" applyNumberFormat="0" applyFill="0" applyBorder="0" applyAlignment="0" applyProtection="0"/>
  </cellStyleXfs>
  <cellXfs count="60">
    <xf numFmtId="0" fontId="0" fillId="0" borderId="0" xfId="0"/>
    <xf numFmtId="0" fontId="3" fillId="2" borderId="0" xfId="3" applyFont="1" applyFill="1"/>
    <xf numFmtId="0" fontId="4" fillId="2" borderId="0" xfId="3" applyFont="1" applyFill="1"/>
    <xf numFmtId="0" fontId="5" fillId="3" borderId="0" xfId="0" applyFont="1" applyFill="1"/>
    <xf numFmtId="0" fontId="5" fillId="0" borderId="0" xfId="0" applyFont="1"/>
    <xf numFmtId="0" fontId="6" fillId="4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right"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3" fontId="5" fillId="3" borderId="0" xfId="0" applyNumberFormat="1" applyFont="1" applyFill="1" applyAlignment="1">
      <alignment vertical="center" wrapText="1"/>
    </xf>
    <xf numFmtId="2" fontId="5" fillId="3" borderId="0" xfId="2" applyNumberFormat="1" applyFont="1" applyFill="1" applyAlignment="1">
      <alignment vertical="center" wrapText="1"/>
    </xf>
    <xf numFmtId="10" fontId="5" fillId="3" borderId="0" xfId="2" applyNumberFormat="1" applyFont="1" applyFill="1"/>
    <xf numFmtId="49" fontId="0" fillId="0" borderId="0" xfId="0" applyNumberFormat="1" applyAlignment="1">
      <alignment horizontal="left"/>
    </xf>
    <xf numFmtId="0" fontId="5" fillId="0" borderId="0" xfId="0" applyFont="1" applyAlignment="1">
      <alignment horizontal="right" vertical="center" wrapText="1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left" vertical="center" wrapText="1"/>
    </xf>
    <xf numFmtId="0" fontId="0" fillId="0" borderId="0" xfId="0" applyAlignment="1">
      <alignment horizontal="left"/>
    </xf>
    <xf numFmtId="0" fontId="5" fillId="3" borderId="0" xfId="0" applyFont="1" applyFill="1" applyAlignment="1">
      <alignment horizontal="left" vertical="center"/>
    </xf>
    <xf numFmtId="0" fontId="8" fillId="3" borderId="0" xfId="0" applyFont="1" applyFill="1"/>
    <xf numFmtId="15" fontId="5" fillId="0" borderId="0" xfId="0" applyNumberFormat="1" applyFont="1"/>
    <xf numFmtId="0" fontId="5" fillId="4" borderId="0" xfId="0" applyFont="1" applyFill="1" applyAlignment="1">
      <alignment horizontal="left" vertical="center"/>
    </xf>
    <xf numFmtId="3" fontId="6" fillId="5" borderId="0" xfId="0" applyNumberFormat="1" applyFont="1" applyFill="1" applyAlignment="1">
      <alignment horizontal="right" vertical="center" wrapText="1"/>
    </xf>
    <xf numFmtId="2" fontId="6" fillId="5" borderId="0" xfId="0" applyNumberFormat="1" applyFont="1" applyFill="1" applyAlignment="1">
      <alignment horizontal="right" vertical="center" wrapText="1"/>
    </xf>
    <xf numFmtId="3" fontId="5" fillId="3" borderId="0" xfId="0" applyNumberFormat="1" applyFont="1" applyFill="1"/>
    <xf numFmtId="43" fontId="5" fillId="3" borderId="0" xfId="0" applyNumberFormat="1" applyFont="1" applyFill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 indent="10"/>
    </xf>
    <xf numFmtId="3" fontId="5" fillId="0" borderId="0" xfId="0" applyNumberFormat="1" applyFont="1" applyAlignment="1">
      <alignment horizontal="right" vertical="center" wrapText="1"/>
    </xf>
    <xf numFmtId="0" fontId="5" fillId="3" borderId="0" xfId="0" applyFont="1" applyFill="1" applyAlignment="1">
      <alignment horizontal="right" vertical="center" wrapText="1"/>
    </xf>
    <xf numFmtId="164" fontId="5" fillId="3" borderId="0" xfId="1" applyNumberFormat="1" applyFont="1" applyFill="1" applyAlignment="1">
      <alignment vertical="center" wrapText="1"/>
    </xf>
    <xf numFmtId="2" fontId="5" fillId="3" borderId="0" xfId="1" applyNumberFormat="1" applyFont="1" applyFill="1" applyAlignment="1">
      <alignment vertical="center" wrapText="1"/>
    </xf>
    <xf numFmtId="3" fontId="5" fillId="3" borderId="0" xfId="0" applyNumberFormat="1" applyFont="1" applyFill="1" applyAlignment="1">
      <alignment horizontal="right" vertical="center" wrapText="1"/>
    </xf>
    <xf numFmtId="0" fontId="8" fillId="3" borderId="0" xfId="0" applyFont="1" applyFill="1" applyAlignment="1">
      <alignment horizontal="left" vertical="center" wrapText="1"/>
    </xf>
    <xf numFmtId="0" fontId="11" fillId="0" borderId="0" xfId="0" applyFont="1" applyAlignment="1">
      <alignment horizontal="left" vertical="center" wrapText="1" indent="10"/>
    </xf>
    <xf numFmtId="3" fontId="11" fillId="0" borderId="0" xfId="0" applyNumberFormat="1" applyFont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3" fontId="8" fillId="0" borderId="0" xfId="0" applyNumberFormat="1" applyFont="1"/>
    <xf numFmtId="38" fontId="5" fillId="0" borderId="0" xfId="0" applyNumberFormat="1" applyFont="1"/>
    <xf numFmtId="0" fontId="14" fillId="2" borderId="0" xfId="3" applyFont="1" applyFill="1"/>
    <xf numFmtId="0" fontId="5" fillId="3" borderId="0" xfId="0" applyFont="1" applyFill="1" applyAlignment="1">
      <alignment horizontal="left"/>
    </xf>
    <xf numFmtId="0" fontId="6" fillId="3" borderId="0" xfId="0" applyFont="1" applyFill="1" applyAlignment="1">
      <alignment horizontal="left"/>
    </xf>
    <xf numFmtId="165" fontId="5" fillId="3" borderId="0" xfId="0" applyNumberFormat="1" applyFont="1" applyFill="1"/>
    <xf numFmtId="166" fontId="5" fillId="3" borderId="0" xfId="1" applyNumberFormat="1" applyFont="1" applyFill="1"/>
    <xf numFmtId="167" fontId="5" fillId="3" borderId="0" xfId="0" applyNumberFormat="1" applyFont="1" applyFill="1"/>
    <xf numFmtId="9" fontId="5" fillId="3" borderId="0" xfId="2" applyFont="1" applyFill="1"/>
    <xf numFmtId="0" fontId="6" fillId="3" borderId="0" xfId="0" applyFont="1" applyFill="1"/>
    <xf numFmtId="0" fontId="16" fillId="3" borderId="0" xfId="4" applyFont="1" applyFill="1"/>
    <xf numFmtId="0" fontId="17" fillId="3" borderId="0" xfId="0" applyFont="1" applyFill="1" applyAlignment="1">
      <alignment horizontal="center"/>
    </xf>
    <xf numFmtId="0" fontId="18" fillId="0" borderId="0" xfId="0" applyFont="1"/>
    <xf numFmtId="167" fontId="5" fillId="0" borderId="0" xfId="0" applyNumberFormat="1" applyFont="1"/>
    <xf numFmtId="2" fontId="5" fillId="0" borderId="0" xfId="0" applyNumberFormat="1" applyFont="1"/>
    <xf numFmtId="0" fontId="6" fillId="3" borderId="0" xfId="0" applyFont="1" applyFill="1" applyAlignment="1">
      <alignment horizontal="right" vertical="center" wrapText="1"/>
    </xf>
    <xf numFmtId="0" fontId="5" fillId="3" borderId="0" xfId="0" applyFont="1" applyFill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5" fillId="3" borderId="0" xfId="0" quotePrefix="1" applyFont="1" applyFill="1" applyAlignment="1">
      <alignment horizontal="left" vertical="center" wrapText="1"/>
    </xf>
    <xf numFmtId="0" fontId="5" fillId="3" borderId="0" xfId="0" applyFont="1" applyFill="1" applyAlignment="1">
      <alignment horizontal="left" vertical="center"/>
    </xf>
    <xf numFmtId="0" fontId="6" fillId="5" borderId="0" xfId="0" applyFont="1" applyFill="1" applyAlignment="1">
      <alignment horizontal="left" vertical="center" wrapText="1"/>
    </xf>
    <xf numFmtId="0" fontId="9" fillId="3" borderId="0" xfId="0" applyFont="1" applyFill="1" applyAlignment="1">
      <alignment horizontal="left" vertical="center" wrapText="1"/>
    </xf>
    <xf numFmtId="0" fontId="6" fillId="3" borderId="0" xfId="0" applyFont="1" applyFill="1" applyAlignment="1">
      <alignment horizontal="left" vertical="center" wrapText="1"/>
    </xf>
    <xf numFmtId="0" fontId="6" fillId="4" borderId="0" xfId="0" applyFont="1" applyFill="1" applyAlignment="1">
      <alignment horizontal="center" vertical="center" wrapText="1"/>
    </xf>
  </cellXfs>
  <cellStyles count="5">
    <cellStyle name="Comma" xfId="1" builtinId="3"/>
    <cellStyle name="Hyperlink" xfId="4" builtinId="8"/>
    <cellStyle name="Normal" xfId="0" builtinId="0"/>
    <cellStyle name="Normal 10_Alpha_Financial Reporting Package IRP - Jun'10_v3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432843</xdr:colOff>
      <xdr:row>0</xdr:row>
      <xdr:rowOff>7729</xdr:rowOff>
    </xdr:from>
    <xdr:to>
      <xdr:col>5</xdr:col>
      <xdr:colOff>635238</xdr:colOff>
      <xdr:row>0</xdr:row>
      <xdr:rowOff>268110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232" y="7729"/>
          <a:ext cx="1176062" cy="260381"/>
        </a:xfrm>
        <a:prstGeom prst="rect">
          <a:avLst/>
        </a:prstGeom>
        <a:solidFill>
          <a:sysClr val="window" lastClr="FFFFFF"/>
        </a:solidFill>
        <a:ln>
          <a:noFill/>
        </a:ln>
        <a:extLst/>
      </xdr:spPr>
    </xdr:pic>
    <xdr:clientData/>
  </xdr:twoCellAnchor>
  <xdr:twoCellAnchor>
    <xdr:from>
      <xdr:col>1</xdr:col>
      <xdr:colOff>1670051</xdr:colOff>
      <xdr:row>27</xdr:row>
      <xdr:rowOff>131691</xdr:rowOff>
    </xdr:from>
    <xdr:to>
      <xdr:col>3</xdr:col>
      <xdr:colOff>94147</xdr:colOff>
      <xdr:row>29</xdr:row>
      <xdr:rowOff>101048</xdr:rowOff>
    </xdr:to>
    <xdr:sp macro="" textlink="">
      <xdr:nvSpPr>
        <xdr:cNvPr id="3" name="TextBox 2"/>
        <xdr:cNvSpPr txBox="1"/>
      </xdr:nvSpPr>
      <xdr:spPr>
        <a:xfrm>
          <a:off x="2076451" y="4563991"/>
          <a:ext cx="2894496" cy="286857"/>
        </a:xfrm>
        <a:prstGeom prst="rect">
          <a:avLst/>
        </a:prstGeom>
        <a:solidFill>
          <a:schemeClr val="tx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solidFill>
                <a:schemeClr val="bg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โครงสร้างผู้ถือหุ้นของบริษัท</a:t>
          </a:r>
          <a:endParaRPr lang="en-US" sz="1600" b="1">
            <a:solidFill>
              <a:schemeClr val="bg1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349249</xdr:colOff>
      <xdr:row>29</xdr:row>
      <xdr:rowOff>120650</xdr:rowOff>
    </xdr:from>
    <xdr:to>
      <xdr:col>6</xdr:col>
      <xdr:colOff>43744</xdr:colOff>
      <xdr:row>44</xdr:row>
      <xdr:rowOff>137730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5705"/>
        <a:stretch/>
      </xdr:blipFill>
      <xdr:spPr>
        <a:xfrm>
          <a:off x="349249" y="4953706"/>
          <a:ext cx="6573662" cy="2479469"/>
        </a:xfrm>
        <a:prstGeom prst="rect">
          <a:avLst/>
        </a:prstGeom>
      </xdr:spPr>
    </xdr:pic>
    <xdr:clientData/>
  </xdr:twoCellAnchor>
  <xdr:twoCellAnchor>
    <xdr:from>
      <xdr:col>1</xdr:col>
      <xdr:colOff>42333</xdr:colOff>
      <xdr:row>43</xdr:row>
      <xdr:rowOff>63499</xdr:rowOff>
    </xdr:from>
    <xdr:to>
      <xdr:col>1</xdr:col>
      <xdr:colOff>2843389</xdr:colOff>
      <xdr:row>44</xdr:row>
      <xdr:rowOff>162278</xdr:rowOff>
    </xdr:to>
    <xdr:sp macro="" textlink="">
      <xdr:nvSpPr>
        <xdr:cNvPr id="5" name="Rectangle 4"/>
        <xdr:cNvSpPr/>
      </xdr:nvSpPr>
      <xdr:spPr>
        <a:xfrm>
          <a:off x="585611" y="7196666"/>
          <a:ext cx="2801056" cy="26105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000">
              <a:solidFill>
                <a:sysClr val="windowText" lastClr="000000"/>
              </a:solidFill>
              <a:latin typeface="Times New Roman" panose="02020603050405020304" pitchFamily="18" charset="0"/>
            </a:rPr>
            <a:t>โครงสร้างการถือหุ้น ณ วันที่</a:t>
          </a:r>
          <a:r>
            <a:rPr lang="th-TH" sz="1000" baseline="0">
              <a:solidFill>
                <a:sysClr val="windowText" lastClr="000000"/>
              </a:solidFill>
              <a:latin typeface="Times New Roman" panose="02020603050405020304" pitchFamily="18" charset="0"/>
            </a:rPr>
            <a:t> </a:t>
          </a:r>
          <a:r>
            <a:rPr lang="en-US" sz="10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30 </a:t>
          </a:r>
          <a:r>
            <a:rPr lang="th-TH" sz="1000" baseline="0">
              <a:solidFill>
                <a:sysClr val="windowText" lastClr="000000"/>
              </a:solidFill>
              <a:latin typeface="Times New Roman" panose="02020603050405020304" pitchFamily="18" charset="0"/>
            </a:rPr>
            <a:t>กันยายน </a:t>
          </a:r>
          <a:r>
            <a:rPr lang="en-US" sz="10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2562</a:t>
          </a:r>
          <a:endParaRPr lang="en-US" sz="10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\..\MD&amp;A%202Q18\IVL%20Analyst%20Report\Shareholders%20list\Market_Statistics_Month_th_TH%20(2017)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9"/>
  <sheetViews>
    <sheetView tabSelected="1" view="pageBreakPreview" zoomScale="90" zoomScaleNormal="100" zoomScaleSheetLayoutView="90" workbookViewId="0">
      <selection activeCell="H2" sqref="H2"/>
    </sheetView>
  </sheetViews>
  <sheetFormatPr defaultRowHeight="13" x14ac:dyDescent="0.3"/>
  <cols>
    <col min="1" max="1" width="7.7265625" style="4" customWidth="1"/>
    <col min="2" max="2" width="55.26953125" style="4" customWidth="1"/>
    <col min="3" max="3" width="8.7265625" style="4"/>
    <col min="4" max="4" width="3.54296875" style="4" customWidth="1"/>
    <col min="5" max="5" width="13.90625" style="4" customWidth="1"/>
    <col min="6" max="6" width="9.26953125" style="4" customWidth="1"/>
    <col min="7" max="8" width="12.7265625" style="4" bestFit="1" customWidth="1"/>
    <col min="9" max="9" width="11.1796875" style="4" bestFit="1" customWidth="1"/>
    <col min="10" max="256" width="8.7265625" style="4"/>
    <col min="257" max="257" width="3.81640625" style="4" customWidth="1"/>
    <col min="258" max="259" width="8.7265625" style="4"/>
    <col min="260" max="260" width="29" style="4" customWidth="1"/>
    <col min="261" max="261" width="16.7265625" style="4" bestFit="1" customWidth="1"/>
    <col min="262" max="262" width="8.453125" style="4" bestFit="1" customWidth="1"/>
    <col min="263" max="512" width="8.7265625" style="4"/>
    <col min="513" max="513" width="3.81640625" style="4" customWidth="1"/>
    <col min="514" max="515" width="8.7265625" style="4"/>
    <col min="516" max="516" width="29" style="4" customWidth="1"/>
    <col min="517" max="517" width="16.7265625" style="4" bestFit="1" customWidth="1"/>
    <col min="518" max="518" width="8.453125" style="4" bestFit="1" customWidth="1"/>
    <col min="519" max="768" width="8.7265625" style="4"/>
    <col min="769" max="769" width="3.81640625" style="4" customWidth="1"/>
    <col min="770" max="771" width="8.7265625" style="4"/>
    <col min="772" max="772" width="29" style="4" customWidth="1"/>
    <col min="773" max="773" width="16.7265625" style="4" bestFit="1" customWidth="1"/>
    <col min="774" max="774" width="8.453125" style="4" bestFit="1" customWidth="1"/>
    <col min="775" max="1024" width="8.7265625" style="4"/>
    <col min="1025" max="1025" width="3.81640625" style="4" customWidth="1"/>
    <col min="1026" max="1027" width="8.7265625" style="4"/>
    <col min="1028" max="1028" width="29" style="4" customWidth="1"/>
    <col min="1029" max="1029" width="16.7265625" style="4" bestFit="1" customWidth="1"/>
    <col min="1030" max="1030" width="8.453125" style="4" bestFit="1" customWidth="1"/>
    <col min="1031" max="1280" width="8.7265625" style="4"/>
    <col min="1281" max="1281" width="3.81640625" style="4" customWidth="1"/>
    <col min="1282" max="1283" width="8.7265625" style="4"/>
    <col min="1284" max="1284" width="29" style="4" customWidth="1"/>
    <col min="1285" max="1285" width="16.7265625" style="4" bestFit="1" customWidth="1"/>
    <col min="1286" max="1286" width="8.453125" style="4" bestFit="1" customWidth="1"/>
    <col min="1287" max="1536" width="8.7265625" style="4"/>
    <col min="1537" max="1537" width="3.81640625" style="4" customWidth="1"/>
    <col min="1538" max="1539" width="8.7265625" style="4"/>
    <col min="1540" max="1540" width="29" style="4" customWidth="1"/>
    <col min="1541" max="1541" width="16.7265625" style="4" bestFit="1" customWidth="1"/>
    <col min="1542" max="1542" width="8.453125" style="4" bestFit="1" customWidth="1"/>
    <col min="1543" max="1792" width="8.7265625" style="4"/>
    <col min="1793" max="1793" width="3.81640625" style="4" customWidth="1"/>
    <col min="1794" max="1795" width="8.7265625" style="4"/>
    <col min="1796" max="1796" width="29" style="4" customWidth="1"/>
    <col min="1797" max="1797" width="16.7265625" style="4" bestFit="1" customWidth="1"/>
    <col min="1798" max="1798" width="8.453125" style="4" bestFit="1" customWidth="1"/>
    <col min="1799" max="2048" width="8.7265625" style="4"/>
    <col min="2049" max="2049" width="3.81640625" style="4" customWidth="1"/>
    <col min="2050" max="2051" width="8.7265625" style="4"/>
    <col min="2052" max="2052" width="29" style="4" customWidth="1"/>
    <col min="2053" max="2053" width="16.7265625" style="4" bestFit="1" customWidth="1"/>
    <col min="2054" max="2054" width="8.453125" style="4" bestFit="1" customWidth="1"/>
    <col min="2055" max="2304" width="8.7265625" style="4"/>
    <col min="2305" max="2305" width="3.81640625" style="4" customWidth="1"/>
    <col min="2306" max="2307" width="8.7265625" style="4"/>
    <col min="2308" max="2308" width="29" style="4" customWidth="1"/>
    <col min="2309" max="2309" width="16.7265625" style="4" bestFit="1" customWidth="1"/>
    <col min="2310" max="2310" width="8.453125" style="4" bestFit="1" customWidth="1"/>
    <col min="2311" max="2560" width="8.7265625" style="4"/>
    <col min="2561" max="2561" width="3.81640625" style="4" customWidth="1"/>
    <col min="2562" max="2563" width="8.7265625" style="4"/>
    <col min="2564" max="2564" width="29" style="4" customWidth="1"/>
    <col min="2565" max="2565" width="16.7265625" style="4" bestFit="1" customWidth="1"/>
    <col min="2566" max="2566" width="8.453125" style="4" bestFit="1" customWidth="1"/>
    <col min="2567" max="2816" width="8.7265625" style="4"/>
    <col min="2817" max="2817" width="3.81640625" style="4" customWidth="1"/>
    <col min="2818" max="2819" width="8.7265625" style="4"/>
    <col min="2820" max="2820" width="29" style="4" customWidth="1"/>
    <col min="2821" max="2821" width="16.7265625" style="4" bestFit="1" customWidth="1"/>
    <col min="2822" max="2822" width="8.453125" style="4" bestFit="1" customWidth="1"/>
    <col min="2823" max="3072" width="8.7265625" style="4"/>
    <col min="3073" max="3073" width="3.81640625" style="4" customWidth="1"/>
    <col min="3074" max="3075" width="8.7265625" style="4"/>
    <col min="3076" max="3076" width="29" style="4" customWidth="1"/>
    <col min="3077" max="3077" width="16.7265625" style="4" bestFit="1" customWidth="1"/>
    <col min="3078" max="3078" width="8.453125" style="4" bestFit="1" customWidth="1"/>
    <col min="3079" max="3328" width="8.7265625" style="4"/>
    <col min="3329" max="3329" width="3.81640625" style="4" customWidth="1"/>
    <col min="3330" max="3331" width="8.7265625" style="4"/>
    <col min="3332" max="3332" width="29" style="4" customWidth="1"/>
    <col min="3333" max="3333" width="16.7265625" style="4" bestFit="1" customWidth="1"/>
    <col min="3334" max="3334" width="8.453125" style="4" bestFit="1" customWidth="1"/>
    <col min="3335" max="3584" width="8.7265625" style="4"/>
    <col min="3585" max="3585" width="3.81640625" style="4" customWidth="1"/>
    <col min="3586" max="3587" width="8.7265625" style="4"/>
    <col min="3588" max="3588" width="29" style="4" customWidth="1"/>
    <col min="3589" max="3589" width="16.7265625" style="4" bestFit="1" customWidth="1"/>
    <col min="3590" max="3590" width="8.453125" style="4" bestFit="1" customWidth="1"/>
    <col min="3591" max="3840" width="8.7265625" style="4"/>
    <col min="3841" max="3841" width="3.81640625" style="4" customWidth="1"/>
    <col min="3842" max="3843" width="8.7265625" style="4"/>
    <col min="3844" max="3844" width="29" style="4" customWidth="1"/>
    <col min="3845" max="3845" width="16.7265625" style="4" bestFit="1" customWidth="1"/>
    <col min="3846" max="3846" width="8.453125" style="4" bestFit="1" customWidth="1"/>
    <col min="3847" max="4096" width="8.7265625" style="4"/>
    <col min="4097" max="4097" width="3.81640625" style="4" customWidth="1"/>
    <col min="4098" max="4099" width="8.7265625" style="4"/>
    <col min="4100" max="4100" width="29" style="4" customWidth="1"/>
    <col min="4101" max="4101" width="16.7265625" style="4" bestFit="1" customWidth="1"/>
    <col min="4102" max="4102" width="8.453125" style="4" bestFit="1" customWidth="1"/>
    <col min="4103" max="4352" width="8.7265625" style="4"/>
    <col min="4353" max="4353" width="3.81640625" style="4" customWidth="1"/>
    <col min="4354" max="4355" width="8.7265625" style="4"/>
    <col min="4356" max="4356" width="29" style="4" customWidth="1"/>
    <col min="4357" max="4357" width="16.7265625" style="4" bestFit="1" customWidth="1"/>
    <col min="4358" max="4358" width="8.453125" style="4" bestFit="1" customWidth="1"/>
    <col min="4359" max="4608" width="8.7265625" style="4"/>
    <col min="4609" max="4609" width="3.81640625" style="4" customWidth="1"/>
    <col min="4610" max="4611" width="8.7265625" style="4"/>
    <col min="4612" max="4612" width="29" style="4" customWidth="1"/>
    <col min="4613" max="4613" width="16.7265625" style="4" bestFit="1" customWidth="1"/>
    <col min="4614" max="4614" width="8.453125" style="4" bestFit="1" customWidth="1"/>
    <col min="4615" max="4864" width="8.7265625" style="4"/>
    <col min="4865" max="4865" width="3.81640625" style="4" customWidth="1"/>
    <col min="4866" max="4867" width="8.7265625" style="4"/>
    <col min="4868" max="4868" width="29" style="4" customWidth="1"/>
    <col min="4869" max="4869" width="16.7265625" style="4" bestFit="1" customWidth="1"/>
    <col min="4870" max="4870" width="8.453125" style="4" bestFit="1" customWidth="1"/>
    <col min="4871" max="5120" width="8.7265625" style="4"/>
    <col min="5121" max="5121" width="3.81640625" style="4" customWidth="1"/>
    <col min="5122" max="5123" width="8.7265625" style="4"/>
    <col min="5124" max="5124" width="29" style="4" customWidth="1"/>
    <col min="5125" max="5125" width="16.7265625" style="4" bestFit="1" customWidth="1"/>
    <col min="5126" max="5126" width="8.453125" style="4" bestFit="1" customWidth="1"/>
    <col min="5127" max="5376" width="8.7265625" style="4"/>
    <col min="5377" max="5377" width="3.81640625" style="4" customWidth="1"/>
    <col min="5378" max="5379" width="8.7265625" style="4"/>
    <col min="5380" max="5380" width="29" style="4" customWidth="1"/>
    <col min="5381" max="5381" width="16.7265625" style="4" bestFit="1" customWidth="1"/>
    <col min="5382" max="5382" width="8.453125" style="4" bestFit="1" customWidth="1"/>
    <col min="5383" max="5632" width="8.7265625" style="4"/>
    <col min="5633" max="5633" width="3.81640625" style="4" customWidth="1"/>
    <col min="5634" max="5635" width="8.7265625" style="4"/>
    <col min="5636" max="5636" width="29" style="4" customWidth="1"/>
    <col min="5637" max="5637" width="16.7265625" style="4" bestFit="1" customWidth="1"/>
    <col min="5638" max="5638" width="8.453125" style="4" bestFit="1" customWidth="1"/>
    <col min="5639" max="5888" width="8.7265625" style="4"/>
    <col min="5889" max="5889" width="3.81640625" style="4" customWidth="1"/>
    <col min="5890" max="5891" width="8.7265625" style="4"/>
    <col min="5892" max="5892" width="29" style="4" customWidth="1"/>
    <col min="5893" max="5893" width="16.7265625" style="4" bestFit="1" customWidth="1"/>
    <col min="5894" max="5894" width="8.453125" style="4" bestFit="1" customWidth="1"/>
    <col min="5895" max="6144" width="8.7265625" style="4"/>
    <col min="6145" max="6145" width="3.81640625" style="4" customWidth="1"/>
    <col min="6146" max="6147" width="8.7265625" style="4"/>
    <col min="6148" max="6148" width="29" style="4" customWidth="1"/>
    <col min="6149" max="6149" width="16.7265625" style="4" bestFit="1" customWidth="1"/>
    <col min="6150" max="6150" width="8.453125" style="4" bestFit="1" customWidth="1"/>
    <col min="6151" max="6400" width="8.7265625" style="4"/>
    <col min="6401" max="6401" width="3.81640625" style="4" customWidth="1"/>
    <col min="6402" max="6403" width="8.7265625" style="4"/>
    <col min="6404" max="6404" width="29" style="4" customWidth="1"/>
    <col min="6405" max="6405" width="16.7265625" style="4" bestFit="1" customWidth="1"/>
    <col min="6406" max="6406" width="8.453125" style="4" bestFit="1" customWidth="1"/>
    <col min="6407" max="6656" width="8.7265625" style="4"/>
    <col min="6657" max="6657" width="3.81640625" style="4" customWidth="1"/>
    <col min="6658" max="6659" width="8.7265625" style="4"/>
    <col min="6660" max="6660" width="29" style="4" customWidth="1"/>
    <col min="6661" max="6661" width="16.7265625" style="4" bestFit="1" customWidth="1"/>
    <col min="6662" max="6662" width="8.453125" style="4" bestFit="1" customWidth="1"/>
    <col min="6663" max="6912" width="8.7265625" style="4"/>
    <col min="6913" max="6913" width="3.81640625" style="4" customWidth="1"/>
    <col min="6914" max="6915" width="8.7265625" style="4"/>
    <col min="6916" max="6916" width="29" style="4" customWidth="1"/>
    <col min="6917" max="6917" width="16.7265625" style="4" bestFit="1" customWidth="1"/>
    <col min="6918" max="6918" width="8.453125" style="4" bestFit="1" customWidth="1"/>
    <col min="6919" max="7168" width="8.7265625" style="4"/>
    <col min="7169" max="7169" width="3.81640625" style="4" customWidth="1"/>
    <col min="7170" max="7171" width="8.7265625" style="4"/>
    <col min="7172" max="7172" width="29" style="4" customWidth="1"/>
    <col min="7173" max="7173" width="16.7265625" style="4" bestFit="1" customWidth="1"/>
    <col min="7174" max="7174" width="8.453125" style="4" bestFit="1" customWidth="1"/>
    <col min="7175" max="7424" width="8.7265625" style="4"/>
    <col min="7425" max="7425" width="3.81640625" style="4" customWidth="1"/>
    <col min="7426" max="7427" width="8.7265625" style="4"/>
    <col min="7428" max="7428" width="29" style="4" customWidth="1"/>
    <col min="7429" max="7429" width="16.7265625" style="4" bestFit="1" customWidth="1"/>
    <col min="7430" max="7430" width="8.453125" style="4" bestFit="1" customWidth="1"/>
    <col min="7431" max="7680" width="8.7265625" style="4"/>
    <col min="7681" max="7681" width="3.81640625" style="4" customWidth="1"/>
    <col min="7682" max="7683" width="8.7265625" style="4"/>
    <col min="7684" max="7684" width="29" style="4" customWidth="1"/>
    <col min="7685" max="7685" width="16.7265625" style="4" bestFit="1" customWidth="1"/>
    <col min="7686" max="7686" width="8.453125" style="4" bestFit="1" customWidth="1"/>
    <col min="7687" max="7936" width="8.7265625" style="4"/>
    <col min="7937" max="7937" width="3.81640625" style="4" customWidth="1"/>
    <col min="7938" max="7939" width="8.7265625" style="4"/>
    <col min="7940" max="7940" width="29" style="4" customWidth="1"/>
    <col min="7941" max="7941" width="16.7265625" style="4" bestFit="1" customWidth="1"/>
    <col min="7942" max="7942" width="8.453125" style="4" bestFit="1" customWidth="1"/>
    <col min="7943" max="8192" width="8.7265625" style="4"/>
    <col min="8193" max="8193" width="3.81640625" style="4" customWidth="1"/>
    <col min="8194" max="8195" width="8.7265625" style="4"/>
    <col min="8196" max="8196" width="29" style="4" customWidth="1"/>
    <col min="8197" max="8197" width="16.7265625" style="4" bestFit="1" customWidth="1"/>
    <col min="8198" max="8198" width="8.453125" style="4" bestFit="1" customWidth="1"/>
    <col min="8199" max="8448" width="8.7265625" style="4"/>
    <col min="8449" max="8449" width="3.81640625" style="4" customWidth="1"/>
    <col min="8450" max="8451" width="8.7265625" style="4"/>
    <col min="8452" max="8452" width="29" style="4" customWidth="1"/>
    <col min="8453" max="8453" width="16.7265625" style="4" bestFit="1" customWidth="1"/>
    <col min="8454" max="8454" width="8.453125" style="4" bestFit="1" customWidth="1"/>
    <col min="8455" max="8704" width="8.7265625" style="4"/>
    <col min="8705" max="8705" width="3.81640625" style="4" customWidth="1"/>
    <col min="8706" max="8707" width="8.7265625" style="4"/>
    <col min="8708" max="8708" width="29" style="4" customWidth="1"/>
    <col min="8709" max="8709" width="16.7265625" style="4" bestFit="1" customWidth="1"/>
    <col min="8710" max="8710" width="8.453125" style="4" bestFit="1" customWidth="1"/>
    <col min="8711" max="8960" width="8.7265625" style="4"/>
    <col min="8961" max="8961" width="3.81640625" style="4" customWidth="1"/>
    <col min="8962" max="8963" width="8.7265625" style="4"/>
    <col min="8964" max="8964" width="29" style="4" customWidth="1"/>
    <col min="8965" max="8965" width="16.7265625" style="4" bestFit="1" customWidth="1"/>
    <col min="8966" max="8966" width="8.453125" style="4" bestFit="1" customWidth="1"/>
    <col min="8967" max="9216" width="8.7265625" style="4"/>
    <col min="9217" max="9217" width="3.81640625" style="4" customWidth="1"/>
    <col min="9218" max="9219" width="8.7265625" style="4"/>
    <col min="9220" max="9220" width="29" style="4" customWidth="1"/>
    <col min="9221" max="9221" width="16.7265625" style="4" bestFit="1" customWidth="1"/>
    <col min="9222" max="9222" width="8.453125" style="4" bestFit="1" customWidth="1"/>
    <col min="9223" max="9472" width="8.7265625" style="4"/>
    <col min="9473" max="9473" width="3.81640625" style="4" customWidth="1"/>
    <col min="9474" max="9475" width="8.7265625" style="4"/>
    <col min="9476" max="9476" width="29" style="4" customWidth="1"/>
    <col min="9477" max="9477" width="16.7265625" style="4" bestFit="1" customWidth="1"/>
    <col min="9478" max="9478" width="8.453125" style="4" bestFit="1" customWidth="1"/>
    <col min="9479" max="9728" width="8.7265625" style="4"/>
    <col min="9729" max="9729" width="3.81640625" style="4" customWidth="1"/>
    <col min="9730" max="9731" width="8.7265625" style="4"/>
    <col min="9732" max="9732" width="29" style="4" customWidth="1"/>
    <col min="9733" max="9733" width="16.7265625" style="4" bestFit="1" customWidth="1"/>
    <col min="9734" max="9734" width="8.453125" style="4" bestFit="1" customWidth="1"/>
    <col min="9735" max="9984" width="8.7265625" style="4"/>
    <col min="9985" max="9985" width="3.81640625" style="4" customWidth="1"/>
    <col min="9986" max="9987" width="8.7265625" style="4"/>
    <col min="9988" max="9988" width="29" style="4" customWidth="1"/>
    <col min="9989" max="9989" width="16.7265625" style="4" bestFit="1" customWidth="1"/>
    <col min="9990" max="9990" width="8.453125" style="4" bestFit="1" customWidth="1"/>
    <col min="9991" max="10240" width="8.7265625" style="4"/>
    <col min="10241" max="10241" width="3.81640625" style="4" customWidth="1"/>
    <col min="10242" max="10243" width="8.7265625" style="4"/>
    <col min="10244" max="10244" width="29" style="4" customWidth="1"/>
    <col min="10245" max="10245" width="16.7265625" style="4" bestFit="1" customWidth="1"/>
    <col min="10246" max="10246" width="8.453125" style="4" bestFit="1" customWidth="1"/>
    <col min="10247" max="10496" width="8.7265625" style="4"/>
    <col min="10497" max="10497" width="3.81640625" style="4" customWidth="1"/>
    <col min="10498" max="10499" width="8.7265625" style="4"/>
    <col min="10500" max="10500" width="29" style="4" customWidth="1"/>
    <col min="10501" max="10501" width="16.7265625" style="4" bestFit="1" customWidth="1"/>
    <col min="10502" max="10502" width="8.453125" style="4" bestFit="1" customWidth="1"/>
    <col min="10503" max="10752" width="8.7265625" style="4"/>
    <col min="10753" max="10753" width="3.81640625" style="4" customWidth="1"/>
    <col min="10754" max="10755" width="8.7265625" style="4"/>
    <col min="10756" max="10756" width="29" style="4" customWidth="1"/>
    <col min="10757" max="10757" width="16.7265625" style="4" bestFit="1" customWidth="1"/>
    <col min="10758" max="10758" width="8.453125" style="4" bestFit="1" customWidth="1"/>
    <col min="10759" max="11008" width="8.7265625" style="4"/>
    <col min="11009" max="11009" width="3.81640625" style="4" customWidth="1"/>
    <col min="11010" max="11011" width="8.7265625" style="4"/>
    <col min="11012" max="11012" width="29" style="4" customWidth="1"/>
    <col min="11013" max="11013" width="16.7265625" style="4" bestFit="1" customWidth="1"/>
    <col min="11014" max="11014" width="8.453125" style="4" bestFit="1" customWidth="1"/>
    <col min="11015" max="11264" width="8.7265625" style="4"/>
    <col min="11265" max="11265" width="3.81640625" style="4" customWidth="1"/>
    <col min="11266" max="11267" width="8.7265625" style="4"/>
    <col min="11268" max="11268" width="29" style="4" customWidth="1"/>
    <col min="11269" max="11269" width="16.7265625" style="4" bestFit="1" customWidth="1"/>
    <col min="11270" max="11270" width="8.453125" style="4" bestFit="1" customWidth="1"/>
    <col min="11271" max="11520" width="8.7265625" style="4"/>
    <col min="11521" max="11521" width="3.81640625" style="4" customWidth="1"/>
    <col min="11522" max="11523" width="8.7265625" style="4"/>
    <col min="11524" max="11524" width="29" style="4" customWidth="1"/>
    <col min="11525" max="11525" width="16.7265625" style="4" bestFit="1" customWidth="1"/>
    <col min="11526" max="11526" width="8.453125" style="4" bestFit="1" customWidth="1"/>
    <col min="11527" max="11776" width="8.7265625" style="4"/>
    <col min="11777" max="11777" width="3.81640625" style="4" customWidth="1"/>
    <col min="11778" max="11779" width="8.7265625" style="4"/>
    <col min="11780" max="11780" width="29" style="4" customWidth="1"/>
    <col min="11781" max="11781" width="16.7265625" style="4" bestFit="1" customWidth="1"/>
    <col min="11782" max="11782" width="8.453125" style="4" bestFit="1" customWidth="1"/>
    <col min="11783" max="12032" width="8.7265625" style="4"/>
    <col min="12033" max="12033" width="3.81640625" style="4" customWidth="1"/>
    <col min="12034" max="12035" width="8.7265625" style="4"/>
    <col min="12036" max="12036" width="29" style="4" customWidth="1"/>
    <col min="12037" max="12037" width="16.7265625" style="4" bestFit="1" customWidth="1"/>
    <col min="12038" max="12038" width="8.453125" style="4" bestFit="1" customWidth="1"/>
    <col min="12039" max="12288" width="8.7265625" style="4"/>
    <col min="12289" max="12289" width="3.81640625" style="4" customWidth="1"/>
    <col min="12290" max="12291" width="8.7265625" style="4"/>
    <col min="12292" max="12292" width="29" style="4" customWidth="1"/>
    <col min="12293" max="12293" width="16.7265625" style="4" bestFit="1" customWidth="1"/>
    <col min="12294" max="12294" width="8.453125" style="4" bestFit="1" customWidth="1"/>
    <col min="12295" max="12544" width="8.7265625" style="4"/>
    <col min="12545" max="12545" width="3.81640625" style="4" customWidth="1"/>
    <col min="12546" max="12547" width="8.7265625" style="4"/>
    <col min="12548" max="12548" width="29" style="4" customWidth="1"/>
    <col min="12549" max="12549" width="16.7265625" style="4" bestFit="1" customWidth="1"/>
    <col min="12550" max="12550" width="8.453125" style="4" bestFit="1" customWidth="1"/>
    <col min="12551" max="12800" width="8.7265625" style="4"/>
    <col min="12801" max="12801" width="3.81640625" style="4" customWidth="1"/>
    <col min="12802" max="12803" width="8.7265625" style="4"/>
    <col min="12804" max="12804" width="29" style="4" customWidth="1"/>
    <col min="12805" max="12805" width="16.7265625" style="4" bestFit="1" customWidth="1"/>
    <col min="12806" max="12806" width="8.453125" style="4" bestFit="1" customWidth="1"/>
    <col min="12807" max="13056" width="8.7265625" style="4"/>
    <col min="13057" max="13057" width="3.81640625" style="4" customWidth="1"/>
    <col min="13058" max="13059" width="8.7265625" style="4"/>
    <col min="13060" max="13060" width="29" style="4" customWidth="1"/>
    <col min="13061" max="13061" width="16.7265625" style="4" bestFit="1" customWidth="1"/>
    <col min="13062" max="13062" width="8.453125" style="4" bestFit="1" customWidth="1"/>
    <col min="13063" max="13312" width="8.7265625" style="4"/>
    <col min="13313" max="13313" width="3.81640625" style="4" customWidth="1"/>
    <col min="13314" max="13315" width="8.7265625" style="4"/>
    <col min="13316" max="13316" width="29" style="4" customWidth="1"/>
    <col min="13317" max="13317" width="16.7265625" style="4" bestFit="1" customWidth="1"/>
    <col min="13318" max="13318" width="8.453125" style="4" bestFit="1" customWidth="1"/>
    <col min="13319" max="13568" width="8.7265625" style="4"/>
    <col min="13569" max="13569" width="3.81640625" style="4" customWidth="1"/>
    <col min="13570" max="13571" width="8.7265625" style="4"/>
    <col min="13572" max="13572" width="29" style="4" customWidth="1"/>
    <col min="13573" max="13573" width="16.7265625" style="4" bestFit="1" customWidth="1"/>
    <col min="13574" max="13574" width="8.453125" style="4" bestFit="1" customWidth="1"/>
    <col min="13575" max="13824" width="8.7265625" style="4"/>
    <col min="13825" max="13825" width="3.81640625" style="4" customWidth="1"/>
    <col min="13826" max="13827" width="8.7265625" style="4"/>
    <col min="13828" max="13828" width="29" style="4" customWidth="1"/>
    <col min="13829" max="13829" width="16.7265625" style="4" bestFit="1" customWidth="1"/>
    <col min="13830" max="13830" width="8.453125" style="4" bestFit="1" customWidth="1"/>
    <col min="13831" max="14080" width="8.7265625" style="4"/>
    <col min="14081" max="14081" width="3.81640625" style="4" customWidth="1"/>
    <col min="14082" max="14083" width="8.7265625" style="4"/>
    <col min="14084" max="14084" width="29" style="4" customWidth="1"/>
    <col min="14085" max="14085" width="16.7265625" style="4" bestFit="1" customWidth="1"/>
    <col min="14086" max="14086" width="8.453125" style="4" bestFit="1" customWidth="1"/>
    <col min="14087" max="14336" width="8.7265625" style="4"/>
    <col min="14337" max="14337" width="3.81640625" style="4" customWidth="1"/>
    <col min="14338" max="14339" width="8.7265625" style="4"/>
    <col min="14340" max="14340" width="29" style="4" customWidth="1"/>
    <col min="14341" max="14341" width="16.7265625" style="4" bestFit="1" customWidth="1"/>
    <col min="14342" max="14342" width="8.453125" style="4" bestFit="1" customWidth="1"/>
    <col min="14343" max="14592" width="8.7265625" style="4"/>
    <col min="14593" max="14593" width="3.81640625" style="4" customWidth="1"/>
    <col min="14594" max="14595" width="8.7265625" style="4"/>
    <col min="14596" max="14596" width="29" style="4" customWidth="1"/>
    <col min="14597" max="14597" width="16.7265625" style="4" bestFit="1" customWidth="1"/>
    <col min="14598" max="14598" width="8.453125" style="4" bestFit="1" customWidth="1"/>
    <col min="14599" max="14848" width="8.7265625" style="4"/>
    <col min="14849" max="14849" width="3.81640625" style="4" customWidth="1"/>
    <col min="14850" max="14851" width="8.7265625" style="4"/>
    <col min="14852" max="14852" width="29" style="4" customWidth="1"/>
    <col min="14853" max="14853" width="16.7265625" style="4" bestFit="1" customWidth="1"/>
    <col min="14854" max="14854" width="8.453125" style="4" bestFit="1" customWidth="1"/>
    <col min="14855" max="15104" width="8.7265625" style="4"/>
    <col min="15105" max="15105" width="3.81640625" style="4" customWidth="1"/>
    <col min="15106" max="15107" width="8.7265625" style="4"/>
    <col min="15108" max="15108" width="29" style="4" customWidth="1"/>
    <col min="15109" max="15109" width="16.7265625" style="4" bestFit="1" customWidth="1"/>
    <col min="15110" max="15110" width="8.453125" style="4" bestFit="1" customWidth="1"/>
    <col min="15111" max="15360" width="8.7265625" style="4"/>
    <col min="15361" max="15361" width="3.81640625" style="4" customWidth="1"/>
    <col min="15362" max="15363" width="8.7265625" style="4"/>
    <col min="15364" max="15364" width="29" style="4" customWidth="1"/>
    <col min="15365" max="15365" width="16.7265625" style="4" bestFit="1" customWidth="1"/>
    <col min="15366" max="15366" width="8.453125" style="4" bestFit="1" customWidth="1"/>
    <col min="15367" max="15616" width="8.7265625" style="4"/>
    <col min="15617" max="15617" width="3.81640625" style="4" customWidth="1"/>
    <col min="15618" max="15619" width="8.7265625" style="4"/>
    <col min="15620" max="15620" width="29" style="4" customWidth="1"/>
    <col min="15621" max="15621" width="16.7265625" style="4" bestFit="1" customWidth="1"/>
    <col min="15622" max="15622" width="8.453125" style="4" bestFit="1" customWidth="1"/>
    <col min="15623" max="15872" width="8.7265625" style="4"/>
    <col min="15873" max="15873" width="3.81640625" style="4" customWidth="1"/>
    <col min="15874" max="15875" width="8.7265625" style="4"/>
    <col min="15876" max="15876" width="29" style="4" customWidth="1"/>
    <col min="15877" max="15877" width="16.7265625" style="4" bestFit="1" customWidth="1"/>
    <col min="15878" max="15878" width="8.453125" style="4" bestFit="1" customWidth="1"/>
    <col min="15879" max="16128" width="8.7265625" style="4"/>
    <col min="16129" max="16129" width="3.81640625" style="4" customWidth="1"/>
    <col min="16130" max="16131" width="8.7265625" style="4"/>
    <col min="16132" max="16132" width="29" style="4" customWidth="1"/>
    <col min="16133" max="16133" width="16.7265625" style="4" bestFit="1" customWidth="1"/>
    <col min="16134" max="16134" width="8.453125" style="4" bestFit="1" customWidth="1"/>
    <col min="16135" max="16384" width="8.7265625" style="4"/>
  </cols>
  <sheetData>
    <row r="1" spans="1:19" ht="22" customHeight="1" x14ac:dyDescent="0.5">
      <c r="A1" s="1" t="s">
        <v>18</v>
      </c>
      <c r="B1" s="2"/>
      <c r="C1" s="2"/>
      <c r="D1" s="2"/>
      <c r="E1" s="2"/>
      <c r="F1" s="2"/>
      <c r="G1" s="3"/>
      <c r="H1" s="3"/>
      <c r="I1" s="3"/>
      <c r="K1" s="3"/>
      <c r="L1" s="3"/>
      <c r="M1" s="3"/>
      <c r="N1" s="3"/>
    </row>
    <row r="2" spans="1:19" ht="15" customHeight="1" x14ac:dyDescent="0.3">
      <c r="A2" s="5" t="s">
        <v>21</v>
      </c>
      <c r="B2" s="59" t="s">
        <v>20</v>
      </c>
      <c r="C2" s="59"/>
      <c r="D2" s="59"/>
      <c r="E2" s="6" t="s">
        <v>19</v>
      </c>
      <c r="F2" s="5" t="s">
        <v>30</v>
      </c>
      <c r="G2" s="3"/>
      <c r="H2" s="3"/>
      <c r="I2" s="3"/>
      <c r="J2" s="7"/>
      <c r="K2" s="3"/>
      <c r="L2" s="3"/>
      <c r="M2" s="3"/>
      <c r="N2" s="3"/>
    </row>
    <row r="3" spans="1:19" ht="12.5" customHeight="1" x14ac:dyDescent="0.35">
      <c r="A3" s="8">
        <v>1</v>
      </c>
      <c r="B3" s="52" t="s">
        <v>0</v>
      </c>
      <c r="C3" s="52"/>
      <c r="D3" s="52"/>
      <c r="E3" s="9">
        <v>3504991318</v>
      </c>
      <c r="F3" s="10">
        <f t="shared" ref="F3:F15" si="0">E3/$E$16*100</f>
        <v>62.426910917073307</v>
      </c>
      <c r="G3" s="11"/>
      <c r="H3" s="3"/>
      <c r="I3" s="7"/>
      <c r="J3" s="7"/>
      <c r="K3" s="3"/>
      <c r="L3" s="3"/>
      <c r="M3" s="12"/>
      <c r="N3" s="3"/>
    </row>
    <row r="4" spans="1:19" ht="12.5" customHeight="1" x14ac:dyDescent="0.35">
      <c r="A4" s="8">
        <v>2</v>
      </c>
      <c r="B4" s="52" t="s">
        <v>1</v>
      </c>
      <c r="C4" s="52"/>
      <c r="D4" s="52"/>
      <c r="E4" s="9">
        <v>270905264</v>
      </c>
      <c r="F4" s="10">
        <f t="shared" si="0"/>
        <v>4.8250558270553263</v>
      </c>
      <c r="G4" s="11"/>
      <c r="H4" s="3"/>
      <c r="I4" s="7"/>
      <c r="J4" s="7"/>
      <c r="K4" s="3"/>
      <c r="L4" s="3"/>
      <c r="M4" s="12"/>
      <c r="N4" s="3"/>
      <c r="P4" s="13"/>
    </row>
    <row r="5" spans="1:19" ht="12.5" customHeight="1" x14ac:dyDescent="0.35">
      <c r="A5" s="8">
        <v>3</v>
      </c>
      <c r="B5" s="52" t="s">
        <v>2</v>
      </c>
      <c r="C5" s="52"/>
      <c r="D5" s="52"/>
      <c r="E5" s="9">
        <v>266309710</v>
      </c>
      <c r="F5" s="10">
        <f t="shared" si="0"/>
        <v>4.7432050564986961</v>
      </c>
      <c r="G5" s="11"/>
      <c r="H5" s="3"/>
      <c r="I5" s="7"/>
      <c r="J5" s="7"/>
      <c r="K5" s="3"/>
      <c r="L5" s="3"/>
      <c r="M5" s="12"/>
      <c r="N5" s="3"/>
      <c r="P5" s="13"/>
    </row>
    <row r="6" spans="1:19" ht="12.5" customHeight="1" x14ac:dyDescent="0.35">
      <c r="A6" s="8">
        <v>4</v>
      </c>
      <c r="B6" s="14" t="s">
        <v>3</v>
      </c>
      <c r="C6" s="14"/>
      <c r="D6" s="14"/>
      <c r="E6" s="9">
        <v>194962046</v>
      </c>
      <c r="F6" s="10">
        <f t="shared" si="0"/>
        <v>3.4724417762030959</v>
      </c>
      <c r="G6" s="11"/>
      <c r="H6" s="3"/>
      <c r="I6" s="7"/>
      <c r="J6" s="7"/>
      <c r="K6" s="3"/>
      <c r="L6" s="3"/>
      <c r="M6" s="12"/>
      <c r="N6" s="3"/>
      <c r="P6" s="13"/>
    </row>
    <row r="7" spans="1:19" ht="12.5" customHeight="1" x14ac:dyDescent="0.35">
      <c r="A7" s="8">
        <v>5</v>
      </c>
      <c r="B7" s="14" t="s">
        <v>4</v>
      </c>
      <c r="C7" s="14"/>
      <c r="D7" s="14"/>
      <c r="E7" s="9">
        <v>130000000</v>
      </c>
      <c r="F7" s="10">
        <f t="shared" si="0"/>
        <v>2.3154118463980544</v>
      </c>
      <c r="G7" s="11"/>
      <c r="H7" s="3"/>
      <c r="I7" s="55"/>
      <c r="J7" s="55"/>
      <c r="K7" s="55"/>
      <c r="L7" s="3"/>
      <c r="M7" s="12"/>
      <c r="N7" s="3"/>
      <c r="P7" s="13"/>
    </row>
    <row r="8" spans="1:19" ht="12.5" customHeight="1" x14ac:dyDescent="0.35">
      <c r="A8" s="8">
        <v>6</v>
      </c>
      <c r="B8" s="55" t="s">
        <v>5</v>
      </c>
      <c r="C8" s="55"/>
      <c r="D8" s="55"/>
      <c r="E8" s="9">
        <v>80655471</v>
      </c>
      <c r="F8" s="10">
        <f t="shared" si="0"/>
        <v>1.4365433310016518</v>
      </c>
      <c r="G8" s="11"/>
      <c r="H8" s="3"/>
      <c r="I8" s="15"/>
      <c r="J8" s="15"/>
      <c r="K8" s="15"/>
      <c r="L8" s="3"/>
      <c r="M8" s="16"/>
      <c r="N8" s="3"/>
      <c r="P8" s="13"/>
    </row>
    <row r="9" spans="1:19" ht="12.5" customHeight="1" x14ac:dyDescent="0.35">
      <c r="A9" s="8">
        <v>7</v>
      </c>
      <c r="B9" s="55" t="s">
        <v>6</v>
      </c>
      <c r="C9" s="55"/>
      <c r="D9" s="55"/>
      <c r="E9" s="9">
        <v>45531760</v>
      </c>
      <c r="F9" s="10">
        <f t="shared" si="0"/>
        <v>0.81095981916425441</v>
      </c>
      <c r="G9" s="11"/>
      <c r="H9" s="3"/>
      <c r="I9" s="52"/>
      <c r="J9" s="52"/>
      <c r="K9" s="52"/>
      <c r="L9" s="3"/>
      <c r="M9" s="16"/>
      <c r="N9" s="3"/>
      <c r="P9" s="13"/>
    </row>
    <row r="10" spans="1:19" ht="12.5" customHeight="1" x14ac:dyDescent="0.35">
      <c r="A10" s="8">
        <v>8</v>
      </c>
      <c r="B10" s="55" t="s">
        <v>7</v>
      </c>
      <c r="C10" s="55"/>
      <c r="D10" s="55"/>
      <c r="E10" s="9">
        <v>34235390</v>
      </c>
      <c r="F10" s="10">
        <f t="shared" si="0"/>
        <v>0.60976175055428838</v>
      </c>
      <c r="G10" s="11"/>
      <c r="H10" s="3"/>
      <c r="I10" s="17"/>
      <c r="J10" s="15"/>
      <c r="K10" s="15"/>
      <c r="L10" s="3"/>
      <c r="M10" s="12"/>
      <c r="N10" s="3"/>
      <c r="P10" s="13"/>
    </row>
    <row r="11" spans="1:19" ht="12.5" customHeight="1" x14ac:dyDescent="0.35">
      <c r="A11" s="8">
        <v>9</v>
      </c>
      <c r="B11" s="55" t="s">
        <v>8</v>
      </c>
      <c r="C11" s="55"/>
      <c r="D11" s="55"/>
      <c r="E11" s="9">
        <v>25883800</v>
      </c>
      <c r="F11" s="10">
        <f t="shared" si="0"/>
        <v>0.46101274730613823</v>
      </c>
      <c r="G11" s="11"/>
      <c r="I11" s="3"/>
      <c r="J11" s="3"/>
      <c r="K11" s="3"/>
      <c r="M11" s="16"/>
    </row>
    <row r="12" spans="1:19" ht="12.5" customHeight="1" x14ac:dyDescent="0.35">
      <c r="A12" s="8">
        <v>10</v>
      </c>
      <c r="B12" s="55" t="s">
        <v>9</v>
      </c>
      <c r="C12" s="55"/>
      <c r="D12" s="55"/>
      <c r="E12" s="9">
        <v>25883800</v>
      </c>
      <c r="F12" s="10">
        <f t="shared" si="0"/>
        <v>0.46101274730613823</v>
      </c>
      <c r="G12" s="11"/>
      <c r="H12" s="3"/>
      <c r="I12" s="3"/>
      <c r="J12" s="15"/>
      <c r="K12" s="15"/>
      <c r="L12" s="3"/>
      <c r="M12" s="12"/>
      <c r="N12" s="3"/>
      <c r="P12" s="13"/>
    </row>
    <row r="13" spans="1:19" ht="12.5" customHeight="1" x14ac:dyDescent="0.35">
      <c r="A13" s="8">
        <v>11</v>
      </c>
      <c r="B13" s="55" t="s">
        <v>10</v>
      </c>
      <c r="C13" s="55"/>
      <c r="D13" s="55"/>
      <c r="E13" s="9">
        <v>23321700</v>
      </c>
      <c r="F13" s="10">
        <f t="shared" si="0"/>
        <v>0.41537954198570387</v>
      </c>
      <c r="G13" s="11"/>
      <c r="H13" s="3"/>
      <c r="I13" s="7"/>
      <c r="J13" s="7"/>
      <c r="K13" s="7"/>
      <c r="L13" s="3"/>
      <c r="M13" s="16"/>
      <c r="N13" s="3"/>
      <c r="P13" s="13"/>
    </row>
    <row r="14" spans="1:19" ht="12.5" customHeight="1" x14ac:dyDescent="0.35">
      <c r="A14" s="8">
        <v>12</v>
      </c>
      <c r="B14" s="55" t="s">
        <v>11</v>
      </c>
      <c r="C14" s="55"/>
      <c r="D14" s="55"/>
      <c r="E14" s="9">
        <v>16614501</v>
      </c>
      <c r="F14" s="10">
        <f t="shared" si="0"/>
        <v>0.2959185572107102</v>
      </c>
      <c r="G14" s="11"/>
      <c r="H14" s="3"/>
      <c r="I14" s="18"/>
      <c r="J14" s="3"/>
      <c r="K14" s="3"/>
      <c r="L14" s="3"/>
      <c r="M14" s="12"/>
      <c r="N14" s="3"/>
      <c r="P14" s="13"/>
    </row>
    <row r="15" spans="1:19" ht="12.5" customHeight="1" x14ac:dyDescent="0.35">
      <c r="A15" s="8">
        <v>13</v>
      </c>
      <c r="B15" s="14" t="s">
        <v>38</v>
      </c>
      <c r="C15" s="14"/>
      <c r="D15" s="14"/>
      <c r="E15" s="9">
        <f>E16-SUM(E3:E14)</f>
        <v>995257148</v>
      </c>
      <c r="F15" s="10">
        <f t="shared" si="0"/>
        <v>17.72638608224263</v>
      </c>
      <c r="G15" s="11"/>
      <c r="I15" s="19"/>
      <c r="M15" s="16"/>
    </row>
    <row r="16" spans="1:19" ht="15" customHeight="1" x14ac:dyDescent="0.3">
      <c r="A16" s="20"/>
      <c r="B16" s="56" t="s">
        <v>29</v>
      </c>
      <c r="C16" s="56"/>
      <c r="D16" s="56"/>
      <c r="E16" s="21">
        <v>5614551908</v>
      </c>
      <c r="F16" s="22">
        <v>100</v>
      </c>
      <c r="G16" s="9"/>
      <c r="H16" s="23"/>
      <c r="I16" s="9"/>
      <c r="J16" s="24"/>
      <c r="K16" s="3"/>
      <c r="L16" s="3"/>
      <c r="M16" s="3"/>
      <c r="N16" s="3"/>
      <c r="O16" s="25"/>
      <c r="P16" s="26"/>
      <c r="Q16" s="27"/>
      <c r="R16" s="25"/>
      <c r="S16" s="25"/>
    </row>
    <row r="17" spans="1:19" ht="12.75" customHeight="1" x14ac:dyDescent="0.3">
      <c r="A17" s="57" t="s">
        <v>22</v>
      </c>
      <c r="B17" s="58"/>
      <c r="C17" s="58"/>
      <c r="D17" s="58"/>
      <c r="E17" s="51" t="s">
        <v>19</v>
      </c>
      <c r="F17" s="51" t="s">
        <v>30</v>
      </c>
      <c r="G17" s="9"/>
      <c r="H17" s="3"/>
      <c r="I17" s="29"/>
      <c r="J17" s="24"/>
      <c r="K17" s="3"/>
      <c r="L17" s="3"/>
      <c r="M17" s="3"/>
      <c r="N17" s="3"/>
      <c r="O17" s="25"/>
      <c r="P17" s="26"/>
      <c r="Q17" s="27"/>
      <c r="R17" s="13"/>
      <c r="S17" s="25"/>
    </row>
    <row r="18" spans="1:19" ht="12.75" customHeight="1" x14ac:dyDescent="0.3">
      <c r="A18" s="7"/>
      <c r="B18" s="54" t="s">
        <v>12</v>
      </c>
      <c r="C18" s="52"/>
      <c r="D18" s="52"/>
      <c r="E18" s="9">
        <v>3504991318</v>
      </c>
      <c r="F18" s="30">
        <f>F3</f>
        <v>62.426910917073307</v>
      </c>
      <c r="G18" s="9"/>
      <c r="H18" s="3"/>
      <c r="I18" s="24"/>
      <c r="J18" s="7"/>
      <c r="K18" s="3"/>
      <c r="L18" s="3"/>
      <c r="M18" s="3"/>
      <c r="N18" s="3"/>
      <c r="O18" s="25"/>
      <c r="P18" s="26"/>
      <c r="Q18" s="13"/>
      <c r="R18" s="13"/>
      <c r="S18" s="25"/>
    </row>
    <row r="19" spans="1:19" ht="12.75" customHeight="1" x14ac:dyDescent="0.3">
      <c r="A19" s="7"/>
      <c r="B19" s="54" t="s">
        <v>13</v>
      </c>
      <c r="C19" s="52"/>
      <c r="D19" s="52"/>
      <c r="E19" s="31">
        <v>130000000</v>
      </c>
      <c r="F19" s="30">
        <f>F7</f>
        <v>2.3154118463980544</v>
      </c>
      <c r="G19" s="9"/>
      <c r="H19" s="3"/>
      <c r="I19" s="7"/>
      <c r="J19" s="7"/>
      <c r="K19" s="3"/>
      <c r="L19" s="3"/>
      <c r="M19" s="3"/>
      <c r="N19" s="3"/>
      <c r="O19" s="25"/>
      <c r="P19" s="26"/>
      <c r="Q19" s="13"/>
      <c r="R19" s="13"/>
      <c r="S19" s="25"/>
    </row>
    <row r="20" spans="1:19" ht="12.75" customHeight="1" x14ac:dyDescent="0.3">
      <c r="A20" s="7"/>
      <c r="B20" s="54" t="s">
        <v>14</v>
      </c>
      <c r="C20" s="52"/>
      <c r="D20" s="52"/>
      <c r="E20" s="9">
        <v>1000010</v>
      </c>
      <c r="F20" s="30">
        <v>0.02</v>
      </c>
      <c r="G20" s="9"/>
      <c r="H20" s="3"/>
      <c r="I20" s="7"/>
      <c r="J20" s="7"/>
      <c r="K20" s="3"/>
      <c r="L20" s="3"/>
      <c r="M20" s="3"/>
      <c r="N20" s="3"/>
      <c r="O20" s="53"/>
      <c r="P20" s="53"/>
      <c r="Q20" s="53"/>
      <c r="R20" s="53"/>
      <c r="S20" s="53"/>
    </row>
    <row r="21" spans="1:19" ht="12.75" customHeight="1" x14ac:dyDescent="0.3">
      <c r="A21" s="7"/>
      <c r="B21" s="54" t="s">
        <v>15</v>
      </c>
      <c r="C21" s="52"/>
      <c r="D21" s="52"/>
      <c r="E21" s="9">
        <v>10</v>
      </c>
      <c r="F21" s="30">
        <v>0</v>
      </c>
      <c r="G21" s="9" t="s">
        <v>16</v>
      </c>
      <c r="H21" s="3"/>
      <c r="I21" s="7"/>
      <c r="J21" s="7"/>
      <c r="K21" s="3"/>
      <c r="L21" s="3"/>
      <c r="M21" s="3"/>
      <c r="N21" s="3"/>
      <c r="O21" s="25"/>
      <c r="P21" s="25"/>
      <c r="Q21" s="25"/>
      <c r="R21" s="25"/>
      <c r="S21" s="25"/>
    </row>
    <row r="22" spans="1:19" x14ac:dyDescent="0.3">
      <c r="A22" s="17" t="s">
        <v>23</v>
      </c>
      <c r="B22" s="7"/>
      <c r="C22" s="7"/>
      <c r="D22" s="7"/>
      <c r="E22" s="7"/>
      <c r="F22" s="7"/>
      <c r="G22" s="7"/>
      <c r="H22" s="7"/>
      <c r="I22" s="52"/>
      <c r="J22" s="52"/>
      <c r="K22" s="52"/>
      <c r="L22" s="3"/>
      <c r="M22" s="3"/>
      <c r="N22" s="3"/>
      <c r="O22" s="53"/>
      <c r="P22" s="25"/>
      <c r="Q22" s="13"/>
      <c r="R22" s="13"/>
      <c r="S22" s="53"/>
    </row>
    <row r="23" spans="1:19" ht="12.75" customHeight="1" x14ac:dyDescent="0.3">
      <c r="A23" s="52" t="s">
        <v>24</v>
      </c>
      <c r="B23" s="52"/>
      <c r="C23" s="52"/>
      <c r="D23" s="52"/>
      <c r="E23" s="52"/>
      <c r="F23" s="52"/>
      <c r="G23" s="7"/>
      <c r="H23" s="7"/>
      <c r="I23" s="7"/>
      <c r="J23" s="7"/>
      <c r="K23" s="3"/>
      <c r="L23" s="3"/>
      <c r="M23" s="3"/>
      <c r="N23" s="3"/>
      <c r="O23" s="53"/>
      <c r="P23" s="25"/>
      <c r="Q23" s="13"/>
      <c r="R23" s="13"/>
      <c r="S23" s="53"/>
    </row>
    <row r="24" spans="1:19" ht="12.75" customHeight="1" x14ac:dyDescent="0.3">
      <c r="A24" s="52" t="s">
        <v>25</v>
      </c>
      <c r="B24" s="52"/>
      <c r="C24" s="52"/>
      <c r="D24" s="52"/>
      <c r="E24" s="52"/>
      <c r="F24" s="52"/>
      <c r="G24" s="7"/>
      <c r="H24" s="7"/>
      <c r="I24" s="7"/>
      <c r="J24" s="7"/>
      <c r="K24" s="3"/>
      <c r="L24" s="3"/>
      <c r="M24" s="3"/>
      <c r="N24" s="3"/>
      <c r="O24" s="53"/>
      <c r="P24" s="25"/>
      <c r="Q24" s="13"/>
      <c r="R24" s="13"/>
      <c r="S24" s="53"/>
    </row>
    <row r="25" spans="1:19" ht="12.75" customHeight="1" x14ac:dyDescent="0.3">
      <c r="A25" s="52" t="s">
        <v>26</v>
      </c>
      <c r="B25" s="52"/>
      <c r="C25" s="52"/>
      <c r="D25" s="52"/>
      <c r="E25" s="52"/>
      <c r="F25" s="52"/>
      <c r="G25" s="7"/>
      <c r="H25" s="7"/>
      <c r="I25" s="7"/>
      <c r="J25" s="7"/>
      <c r="K25" s="3"/>
      <c r="L25" s="3"/>
      <c r="M25" s="3"/>
      <c r="N25" s="3"/>
      <c r="O25" s="53"/>
      <c r="P25" s="25"/>
      <c r="Q25" s="13"/>
      <c r="R25" s="13"/>
      <c r="S25" s="53"/>
    </row>
    <row r="26" spans="1:19" ht="12.75" customHeight="1" x14ac:dyDescent="0.3">
      <c r="A26" s="52" t="s">
        <v>27</v>
      </c>
      <c r="B26" s="52"/>
      <c r="C26" s="52"/>
      <c r="D26" s="52"/>
      <c r="E26" s="52"/>
      <c r="F26" s="52"/>
      <c r="G26" s="7"/>
      <c r="H26" s="7"/>
      <c r="I26" s="7"/>
      <c r="J26" s="7"/>
      <c r="K26" s="3"/>
      <c r="L26" s="3"/>
      <c r="M26" s="3"/>
      <c r="N26" s="3"/>
      <c r="O26" s="53"/>
      <c r="P26" s="25"/>
      <c r="Q26" s="13"/>
      <c r="R26" s="13"/>
      <c r="S26" s="53"/>
    </row>
    <row r="27" spans="1:19" ht="12.75" customHeight="1" x14ac:dyDescent="0.3">
      <c r="A27" s="52" t="s">
        <v>28</v>
      </c>
      <c r="B27" s="52"/>
      <c r="C27" s="52"/>
      <c r="D27" s="52"/>
      <c r="E27" s="52"/>
      <c r="F27" s="52"/>
      <c r="G27" s="7"/>
      <c r="H27" s="7"/>
      <c r="I27" s="7"/>
      <c r="J27" s="7"/>
      <c r="K27" s="3"/>
      <c r="L27" s="3"/>
      <c r="M27" s="3"/>
      <c r="N27" s="3"/>
      <c r="O27" s="53"/>
      <c r="P27" s="25"/>
      <c r="Q27" s="13"/>
      <c r="R27" s="13"/>
      <c r="S27" s="53"/>
    </row>
    <row r="28" spans="1:19" ht="12.75" customHeight="1" x14ac:dyDescent="0.3">
      <c r="A28" s="52"/>
      <c r="B28" s="52"/>
      <c r="C28" s="52"/>
      <c r="D28" s="52"/>
      <c r="E28" s="52"/>
      <c r="F28" s="52"/>
      <c r="G28" s="7"/>
      <c r="H28" s="7"/>
      <c r="I28" s="7"/>
      <c r="J28" s="7"/>
      <c r="K28" s="3"/>
      <c r="L28" s="3"/>
      <c r="M28" s="3"/>
      <c r="N28" s="3"/>
      <c r="O28" s="53"/>
      <c r="P28" s="25"/>
      <c r="Q28" s="13"/>
      <c r="R28" s="13"/>
      <c r="S28" s="53"/>
    </row>
    <row r="29" spans="1:19" ht="12.75" customHeight="1" x14ac:dyDescent="0.3">
      <c r="A29" s="52"/>
      <c r="B29" s="52"/>
      <c r="C29" s="52"/>
      <c r="D29" s="52"/>
      <c r="E29" s="28"/>
      <c r="F29" s="28"/>
      <c r="G29" s="7"/>
      <c r="H29" s="7"/>
      <c r="I29" s="7"/>
      <c r="J29" s="7"/>
      <c r="K29" s="3"/>
      <c r="L29" s="3"/>
      <c r="M29" s="3"/>
      <c r="N29" s="3"/>
      <c r="O29" s="53"/>
      <c r="P29" s="25"/>
      <c r="Q29" s="13"/>
      <c r="R29" s="13"/>
      <c r="S29" s="53"/>
    </row>
    <row r="30" spans="1:19" ht="14.25" customHeight="1" x14ac:dyDescent="0.3">
      <c r="A30" s="32"/>
      <c r="B30" s="32"/>
      <c r="C30" s="32"/>
      <c r="D30" s="32"/>
      <c r="E30" s="32"/>
      <c r="F30" s="15"/>
      <c r="G30" s="3"/>
      <c r="H30" s="3"/>
      <c r="I30" s="3"/>
      <c r="J30" s="3"/>
      <c r="K30" s="3"/>
      <c r="L30" s="3"/>
      <c r="M30" s="3"/>
      <c r="N30" s="3"/>
      <c r="O30" s="53"/>
      <c r="P30" s="33"/>
      <c r="Q30" s="34"/>
      <c r="R30" s="35"/>
      <c r="S30" s="53"/>
    </row>
    <row r="31" spans="1:19" ht="14.25" customHeight="1" x14ac:dyDescent="0.3">
      <c r="A31" s="36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25"/>
      <c r="P31" s="33" t="s">
        <v>17</v>
      </c>
      <c r="Q31" s="34"/>
      <c r="R31" s="35"/>
      <c r="S31" s="25"/>
    </row>
    <row r="32" spans="1:19" x14ac:dyDescent="0.3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40" x14ac:dyDescent="0.3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40" x14ac:dyDescent="0.3">
      <c r="A34" s="3"/>
      <c r="B34" s="3"/>
      <c r="C34" s="3"/>
      <c r="D34" s="3"/>
      <c r="E34" s="3"/>
      <c r="F34" s="3"/>
      <c r="G34" s="3"/>
      <c r="H34" s="3"/>
      <c r="I34" s="3"/>
      <c r="J34" s="3"/>
    </row>
    <row r="35" spans="1:40" x14ac:dyDescent="0.3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40" x14ac:dyDescent="0.3">
      <c r="A36" s="3"/>
      <c r="B36" s="3"/>
      <c r="C36" s="3"/>
      <c r="D36" s="3"/>
      <c r="E36" s="3"/>
      <c r="F36" s="3"/>
      <c r="G36" s="3"/>
      <c r="H36" s="3"/>
      <c r="I36" s="3"/>
      <c r="J36" s="3"/>
    </row>
    <row r="37" spans="1:40" x14ac:dyDescent="0.3">
      <c r="A37" s="3"/>
      <c r="B37" s="3"/>
      <c r="C37" s="3"/>
      <c r="D37" s="3"/>
      <c r="E37" s="3"/>
      <c r="F37" s="3"/>
      <c r="G37" s="3"/>
      <c r="H37" s="3"/>
      <c r="I37" s="3"/>
      <c r="J37" s="3"/>
    </row>
    <row r="38" spans="1:40" x14ac:dyDescent="0.3">
      <c r="A38" s="3"/>
      <c r="B38" s="3"/>
      <c r="C38" s="3"/>
      <c r="D38" s="3"/>
      <c r="E38" s="3"/>
      <c r="F38" s="3"/>
      <c r="G38" s="3"/>
      <c r="H38" s="3"/>
      <c r="I38" s="3"/>
      <c r="J38" s="3"/>
    </row>
    <row r="39" spans="1:40" x14ac:dyDescent="0.3">
      <c r="A39" s="3"/>
      <c r="B39" s="3"/>
      <c r="C39" s="3"/>
      <c r="D39" s="3"/>
      <c r="E39" s="3"/>
      <c r="F39" s="3"/>
      <c r="G39" s="3"/>
      <c r="H39" s="3"/>
      <c r="I39" s="3"/>
      <c r="J39" s="3"/>
    </row>
    <row r="40" spans="1:40" x14ac:dyDescent="0.3">
      <c r="A40" s="3"/>
      <c r="B40" s="3"/>
      <c r="C40" s="3"/>
      <c r="D40" s="3"/>
      <c r="E40" s="3"/>
      <c r="F40" s="3"/>
      <c r="G40" s="3"/>
      <c r="H40" s="3"/>
      <c r="I40" s="3"/>
      <c r="J40" s="3"/>
    </row>
    <row r="41" spans="1:40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AN41" s="37"/>
    </row>
    <row r="42" spans="1:40" x14ac:dyDescent="0.3">
      <c r="A42" s="3"/>
      <c r="B42" s="3"/>
      <c r="C42" s="3"/>
      <c r="D42" s="3"/>
      <c r="E42" s="3"/>
      <c r="F42" s="3"/>
      <c r="G42" s="3"/>
      <c r="H42" s="3"/>
      <c r="I42" s="3"/>
      <c r="J42" s="3"/>
    </row>
    <row r="43" spans="1:40" x14ac:dyDescent="0.3">
      <c r="A43" s="3"/>
      <c r="B43" s="3"/>
      <c r="C43" s="3"/>
      <c r="D43" s="3"/>
      <c r="E43" s="3"/>
      <c r="F43" s="3"/>
      <c r="G43" s="3"/>
      <c r="H43" s="3"/>
      <c r="I43" s="3"/>
      <c r="J43" s="3"/>
    </row>
    <row r="44" spans="1:40" x14ac:dyDescent="0.3">
      <c r="A44" s="3"/>
      <c r="B44" s="3"/>
      <c r="C44" s="3"/>
      <c r="D44" s="3"/>
      <c r="E44" s="3"/>
      <c r="F44" s="3"/>
      <c r="G44" s="3"/>
      <c r="H44" s="3"/>
      <c r="I44" s="3"/>
      <c r="J44" s="3"/>
    </row>
    <row r="45" spans="1:40" ht="15" customHeight="1" x14ac:dyDescent="0.3">
      <c r="A45" s="3"/>
      <c r="B45" s="3"/>
      <c r="C45" s="3"/>
      <c r="D45" s="3"/>
      <c r="E45" s="3"/>
      <c r="F45" s="3"/>
      <c r="G45" s="3"/>
      <c r="H45" s="3"/>
      <c r="I45" s="3"/>
      <c r="J45" s="3"/>
    </row>
    <row r="46" spans="1:40" ht="17.25" customHeight="1" x14ac:dyDescent="0.4">
      <c r="A46" s="38" t="s">
        <v>31</v>
      </c>
      <c r="B46" s="38"/>
      <c r="C46" s="1"/>
      <c r="D46" s="1"/>
      <c r="E46" s="1"/>
      <c r="F46" s="1"/>
      <c r="G46" s="3"/>
      <c r="H46" s="3"/>
      <c r="I46" s="3"/>
      <c r="J46" s="3"/>
    </row>
    <row r="47" spans="1:40" ht="18" customHeight="1" x14ac:dyDescent="0.3">
      <c r="A47" s="3" t="s">
        <v>37</v>
      </c>
      <c r="B47" s="3"/>
      <c r="C47" s="3"/>
      <c r="D47" s="3"/>
      <c r="E47" s="3"/>
      <c r="F47" s="3"/>
      <c r="G47" s="3"/>
      <c r="H47" s="3"/>
      <c r="I47" s="3"/>
      <c r="J47" s="3"/>
    </row>
    <row r="48" spans="1:40" ht="18" customHeight="1" x14ac:dyDescent="0.3">
      <c r="A48" s="39" t="s">
        <v>34</v>
      </c>
      <c r="B48" s="3"/>
      <c r="C48" s="3"/>
      <c r="D48" s="3"/>
      <c r="E48" s="3"/>
      <c r="F48" s="3"/>
      <c r="G48" s="3"/>
      <c r="H48" s="3"/>
      <c r="I48" s="3"/>
      <c r="J48" s="3"/>
    </row>
    <row r="49" spans="1:10" ht="18" customHeight="1" x14ac:dyDescent="0.3">
      <c r="A49" s="39" t="s">
        <v>35</v>
      </c>
      <c r="B49" s="3"/>
      <c r="C49" s="3"/>
      <c r="D49" s="3"/>
      <c r="E49" s="3"/>
      <c r="F49" s="3"/>
      <c r="G49" s="3"/>
      <c r="H49" s="3"/>
      <c r="I49" s="3"/>
      <c r="J49" s="3"/>
    </row>
    <row r="50" spans="1:10" ht="18" customHeight="1" x14ac:dyDescent="0.3">
      <c r="A50" s="40" t="s">
        <v>36</v>
      </c>
      <c r="B50" s="3"/>
      <c r="C50" s="3"/>
      <c r="D50" s="3"/>
      <c r="E50" s="41"/>
      <c r="F50" s="3"/>
      <c r="G50" s="3"/>
      <c r="H50" s="42"/>
      <c r="I50" s="43"/>
      <c r="J50" s="3"/>
    </row>
    <row r="51" spans="1:10" ht="18" customHeight="1" x14ac:dyDescent="0.3">
      <c r="A51" s="40" t="s">
        <v>32</v>
      </c>
      <c r="B51" s="3"/>
      <c r="C51" s="3"/>
      <c r="D51" s="3"/>
      <c r="E51" s="3"/>
      <c r="F51" s="3"/>
      <c r="G51" s="3"/>
      <c r="H51" s="44"/>
      <c r="I51" s="3"/>
      <c r="J51" s="3"/>
    </row>
    <row r="52" spans="1:10" ht="18" customHeight="1" x14ac:dyDescent="0.3">
      <c r="A52" s="45" t="s">
        <v>33</v>
      </c>
      <c r="B52" s="3"/>
      <c r="C52" s="3"/>
      <c r="D52" s="3"/>
      <c r="E52" s="3"/>
      <c r="F52" s="3"/>
      <c r="G52" s="3"/>
      <c r="H52" s="3"/>
      <c r="I52" s="3"/>
      <c r="J52" s="3"/>
    </row>
    <row r="53" spans="1:10" ht="18" customHeight="1" x14ac:dyDescent="0.3">
      <c r="A53" s="46" t="s">
        <v>39</v>
      </c>
      <c r="B53" s="18"/>
      <c r="C53" s="3"/>
      <c r="D53" s="3"/>
      <c r="E53" s="3"/>
      <c r="F53" s="47"/>
      <c r="G53" s="3"/>
      <c r="H53" s="3"/>
      <c r="I53" s="3"/>
      <c r="J53" s="3"/>
    </row>
    <row r="56" spans="1:10" x14ac:dyDescent="0.3">
      <c r="B56" s="48"/>
      <c r="C56" s="49"/>
    </row>
    <row r="59" spans="1:10" x14ac:dyDescent="0.3">
      <c r="D59" s="50"/>
    </row>
  </sheetData>
  <mergeCells count="30">
    <mergeCell ref="I7:K7"/>
    <mergeCell ref="B8:D8"/>
    <mergeCell ref="B13:D13"/>
    <mergeCell ref="B2:D2"/>
    <mergeCell ref="B3:D3"/>
    <mergeCell ref="B4:D4"/>
    <mergeCell ref="B5:D5"/>
    <mergeCell ref="B9:D9"/>
    <mergeCell ref="I9:K9"/>
    <mergeCell ref="B10:D10"/>
    <mergeCell ref="B11:D11"/>
    <mergeCell ref="B12:D12"/>
    <mergeCell ref="B14:D14"/>
    <mergeCell ref="B16:D16"/>
    <mergeCell ref="A17:D17"/>
    <mergeCell ref="B18:D18"/>
    <mergeCell ref="B19:D19"/>
    <mergeCell ref="A28:F28"/>
    <mergeCell ref="A29:D29"/>
    <mergeCell ref="O20:S20"/>
    <mergeCell ref="B21:D21"/>
    <mergeCell ref="I22:K22"/>
    <mergeCell ref="O22:O30"/>
    <mergeCell ref="S22:S30"/>
    <mergeCell ref="A23:F23"/>
    <mergeCell ref="A24:F24"/>
    <mergeCell ref="A25:F25"/>
    <mergeCell ref="A26:F26"/>
    <mergeCell ref="A27:F27"/>
    <mergeCell ref="B20:D20"/>
  </mergeCells>
  <hyperlinks>
    <hyperlink ref="A53" r:id="rId1" display="Source: SET website and IVL"/>
  </hyperlinks>
  <pageMargins left="0.25" right="0.25" top="0.75" bottom="0.75" header="0.3" footer="0.3"/>
  <pageSetup paperSize="9" scale="9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IVL Shareholding Structure</vt:lpstr>
      <vt:lpstr>'IVL Shareholding Structure'!Print_Area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Nonlapan Cheewinjarasroj</dc:creator>
  <cp:lastModifiedBy>Kalayachat Vichitkarnchana</cp:lastModifiedBy>
  <cp:lastPrinted>2019-11-12T03:02:58Z</cp:lastPrinted>
  <dcterms:created xsi:type="dcterms:W3CDTF">2019-11-12T03:02:24Z</dcterms:created>
  <dcterms:modified xsi:type="dcterms:W3CDTF">2019-11-12T06:58:18Z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