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urrent folder\IVL forecast &amp; estimates\MD&amp;A 3Q19\Upload on website\"/>
    </mc:Choice>
  </mc:AlternateContent>
  <bookViews>
    <workbookView xWindow="0" yWindow="0" windowWidth="28800" windowHeight="12450"/>
  </bookViews>
  <sheets>
    <sheet name="Installed Capacities" sheetId="1" r:id="rId1"/>
  </sheets>
  <definedNames>
    <definedName name="_xlnm.Print_Area" localSheetId="0">'Installed Capacities'!$A$1:$Y$76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3" i="1" l="1"/>
</calcChain>
</file>

<file path=xl/sharedStrings.xml><?xml version="1.0" encoding="utf-8"?>
<sst xmlns="http://schemas.openxmlformats.org/spreadsheetml/2006/main" count="111" uniqueCount="60">
  <si>
    <t>IVL Year end installed Capacities based on announcements made</t>
  </si>
  <si>
    <t>Theoritical RM requirement</t>
  </si>
  <si>
    <t>Years</t>
  </si>
  <si>
    <t>2010A</t>
  </si>
  <si>
    <t>2011A</t>
  </si>
  <si>
    <t>2012A</t>
  </si>
  <si>
    <t>2013A</t>
  </si>
  <si>
    <t>2014A</t>
  </si>
  <si>
    <t>2015A</t>
  </si>
  <si>
    <t>2016A</t>
  </si>
  <si>
    <t>2017A</t>
  </si>
  <si>
    <t>2018A</t>
  </si>
  <si>
    <t>2019A</t>
  </si>
  <si>
    <t>Yr '19 % of IVL</t>
  </si>
  <si>
    <t>2020E</t>
  </si>
  <si>
    <t>2021E</t>
  </si>
  <si>
    <t>2022E</t>
  </si>
  <si>
    <t>on 2019 capacity @ 90% utilization</t>
  </si>
  <si>
    <t>Qty in Kt</t>
  </si>
  <si>
    <t xml:space="preserve">PTA </t>
  </si>
  <si>
    <t>MEG</t>
  </si>
  <si>
    <t>PX</t>
  </si>
  <si>
    <t>IPA</t>
  </si>
  <si>
    <t>Consolidated in the Company</t>
  </si>
  <si>
    <t>Requirement</t>
  </si>
  <si>
    <t>Production</t>
  </si>
  <si>
    <t>PET Nec</t>
  </si>
  <si>
    <t>Asia</t>
  </si>
  <si>
    <t>EMEA</t>
  </si>
  <si>
    <t>America</t>
  </si>
  <si>
    <t>PTA</t>
  </si>
  <si>
    <t xml:space="preserve">RECYCLING </t>
  </si>
  <si>
    <t>PX Merchant</t>
  </si>
  <si>
    <t>IVOG</t>
  </si>
  <si>
    <t>IVOL</t>
  </si>
  <si>
    <t>PET HVA</t>
  </si>
  <si>
    <t xml:space="preserve">NDC  </t>
  </si>
  <si>
    <t>PACKAGING</t>
  </si>
  <si>
    <t>Fibers (Polyester,PP, Nylon 66 etc)</t>
  </si>
  <si>
    <t>Fibers (Wool)</t>
  </si>
  <si>
    <t>IVL</t>
  </si>
  <si>
    <t>ASIA</t>
  </si>
  <si>
    <t>Integrated PET (PET + PTA + Recycling + PX)</t>
  </si>
  <si>
    <t>Raw Material (RM) Integration %</t>
  </si>
  <si>
    <t>PTA Global Integration %</t>
  </si>
  <si>
    <t>MEG Global Integration %</t>
  </si>
  <si>
    <t>PX Global Integration %</t>
  </si>
  <si>
    <t>IPA Global Integration %</t>
  </si>
  <si>
    <t>Olefins (IVOG + IVOL)</t>
  </si>
  <si>
    <t>Theoritical PTA buying in KT</t>
  </si>
  <si>
    <t>Theoritical MEG buying in KT</t>
  </si>
  <si>
    <t>Theoritical PX buying in KT</t>
  </si>
  <si>
    <t>Theoritical IPA buying in KT</t>
  </si>
  <si>
    <t>Specialty Chemicals (Specialty PET, IPA, NDC) Total</t>
  </si>
  <si>
    <t>Theoritical RM buying in KT</t>
  </si>
  <si>
    <t>FIBERS TOTAL</t>
  </si>
  <si>
    <t>Joint Ventures-Equity Accounting (% of IVL share)</t>
  </si>
  <si>
    <t>Joint Ventures</t>
  </si>
  <si>
    <t>PET NEC</t>
  </si>
  <si>
    <t>FIBERS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</si>
</sst>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Georgia"/>
      <family val="1"/>
    </font>
    <font>
      <sz val="12"/>
      <color theme="0"/>
      <name val="Georgia"/>
      <family val="1"/>
    </font>
    <font>
      <sz val="9"/>
      <name val="Georgia"/>
      <family val="1"/>
    </font>
    <font>
      <b/>
      <sz val="10"/>
      <name val="Georgia"/>
      <family val="1"/>
    </font>
    <font>
      <b/>
      <sz val="9"/>
      <name val="Georgia"/>
      <family val="1"/>
    </font>
    <font>
      <b/>
      <sz val="9"/>
      <color theme="0"/>
      <name val="Georgia"/>
      <family val="1"/>
    </font>
    <font>
      <b/>
      <sz val="12"/>
      <color theme="0"/>
      <name val="Georgia"/>
      <family val="1"/>
    </font>
    <font>
      <b/>
      <i/>
      <sz val="9"/>
      <color theme="1"/>
      <name val="Georgia"/>
      <family val="1"/>
    </font>
    <font>
      <sz val="11"/>
      <color theme="1"/>
      <name val="Georgia"/>
      <family val="1"/>
    </font>
    <font>
      <b/>
      <sz val="14"/>
      <color theme="0"/>
      <name val="Georgia"/>
      <family val="1"/>
    </font>
    <font>
      <sz val="12"/>
      <name val="Georgia"/>
      <family val="1"/>
    </font>
    <font>
      <b/>
      <sz val="9"/>
      <color theme="1"/>
      <name val="Georgia"/>
      <family val="1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theme="3"/>
      </patternFill>
    </fill>
    <fill>
      <patternFill patternType="solid">
        <fgColor theme="4"/>
        <bgColor indexed="64"/>
      </patternFill>
    </fill>
    <fill>
      <patternFill patternType="gray125">
        <bgColor theme="0" tint="-0.14996795556505021"/>
      </patternFill>
    </fill>
    <fill>
      <patternFill patternType="solid">
        <fgColor rgb="FF00B050"/>
        <bgColor theme="3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2" applyFont="1" applyFill="1"/>
    <xf numFmtId="0" fontId="4" fillId="2" borderId="0" xfId="2" applyFont="1" applyFill="1"/>
    <xf numFmtId="15" fontId="3" fillId="2" borderId="1" xfId="2" applyNumberFormat="1" applyFont="1" applyFill="1" applyBorder="1" applyAlignment="1">
      <alignment horizontal="center"/>
    </xf>
    <xf numFmtId="15" fontId="3" fillId="2" borderId="0" xfId="2" applyNumberFormat="1" applyFont="1" applyFill="1" applyBorder="1" applyAlignment="1">
      <alignment horizontal="center"/>
    </xf>
    <xf numFmtId="0" fontId="5" fillId="0" borderId="0" xfId="2" applyFont="1"/>
    <xf numFmtId="43" fontId="6" fillId="3" borderId="2" xfId="3" applyFont="1" applyFill="1" applyBorder="1" applyAlignment="1">
      <alignment horizontal="center" vertical="center"/>
    </xf>
    <xf numFmtId="43" fontId="6" fillId="3" borderId="0" xfId="3" applyFont="1" applyFill="1" applyBorder="1" applyAlignment="1">
      <alignment horizontal="center" vertical="center"/>
    </xf>
    <xf numFmtId="43" fontId="6" fillId="3" borderId="3" xfId="3" applyFont="1" applyFill="1" applyBorder="1" applyAlignment="1">
      <alignment horizontal="center" vertical="center"/>
    </xf>
    <xf numFmtId="43" fontId="6" fillId="3" borderId="3" xfId="3" quotePrefix="1" applyFont="1" applyFill="1" applyBorder="1" applyAlignment="1">
      <alignment horizontal="center" vertical="center"/>
    </xf>
    <xf numFmtId="43" fontId="6" fillId="3" borderId="3" xfId="3" applyFont="1" applyFill="1" applyBorder="1" applyAlignment="1">
      <alignment horizontal="center" vertical="center" wrapText="1"/>
    </xf>
    <xf numFmtId="0" fontId="7" fillId="0" borderId="0" xfId="2" applyFont="1"/>
    <xf numFmtId="0" fontId="5" fillId="0" borderId="0" xfId="2" applyFont="1" applyAlignment="1">
      <alignment wrapText="1"/>
    </xf>
    <xf numFmtId="43" fontId="5" fillId="0" borderId="0" xfId="3" applyFont="1" applyAlignment="1">
      <alignment wrapText="1"/>
    </xf>
    <xf numFmtId="9" fontId="5" fillId="0" borderId="0" xfId="1" applyFont="1" applyAlignment="1">
      <alignment wrapText="1"/>
    </xf>
    <xf numFmtId="164" fontId="8" fillId="4" borderId="0" xfId="2" applyNumberFormat="1" applyFont="1" applyFill="1" applyAlignment="1">
      <alignment horizontal="center"/>
    </xf>
    <xf numFmtId="164" fontId="8" fillId="0" borderId="0" xfId="2" applyNumberFormat="1" applyFont="1" applyFill="1" applyAlignment="1">
      <alignment horizontal="center"/>
    </xf>
    <xf numFmtId="0" fontId="9" fillId="2" borderId="0" xfId="2" applyFont="1" applyFill="1" applyAlignment="1">
      <alignment horizontal="left"/>
    </xf>
    <xf numFmtId="164" fontId="9" fillId="2" borderId="0" xfId="2" applyNumberFormat="1" applyFont="1" applyFill="1"/>
    <xf numFmtId="9" fontId="9" fillId="2" borderId="0" xfId="4" applyFont="1" applyFill="1"/>
    <xf numFmtId="164" fontId="8" fillId="2" borderId="0" xfId="2" applyNumberFormat="1" applyFont="1" applyFill="1" applyAlignment="1"/>
    <xf numFmtId="0" fontId="8" fillId="4" borderId="0" xfId="2" applyFont="1" applyFill="1" applyAlignment="1">
      <alignment horizontal="left"/>
    </xf>
    <xf numFmtId="164" fontId="8" fillId="4" borderId="0" xfId="2" applyNumberFormat="1" applyFont="1" applyFill="1"/>
    <xf numFmtId="164" fontId="8" fillId="4" borderId="0" xfId="3" applyNumberFormat="1" applyFont="1" applyFill="1"/>
    <xf numFmtId="9" fontId="8" fillId="4" borderId="0" xfId="1" applyFont="1" applyFill="1"/>
    <xf numFmtId="164" fontId="5" fillId="5" borderId="0" xfId="2" applyNumberFormat="1" applyFont="1" applyFill="1"/>
    <xf numFmtId="0" fontId="10" fillId="0" borderId="0" xfId="2" applyFont="1" applyFill="1" applyAlignment="1">
      <alignment horizontal="left" indent="1"/>
    </xf>
    <xf numFmtId="164" fontId="10" fillId="0" borderId="0" xfId="2" applyNumberFormat="1" applyFont="1" applyFill="1"/>
    <xf numFmtId="9" fontId="10" fillId="0" borderId="0" xfId="1" applyFont="1" applyFill="1"/>
    <xf numFmtId="0" fontId="5" fillId="0" borderId="0" xfId="2" applyFont="1" applyFill="1"/>
    <xf numFmtId="0" fontId="8" fillId="4" borderId="0" xfId="2" applyFont="1" applyFill="1" applyAlignment="1">
      <alignment horizontal="left" wrapText="1"/>
    </xf>
    <xf numFmtId="164" fontId="0" fillId="0" borderId="0" xfId="0" applyNumberFormat="1"/>
    <xf numFmtId="43" fontId="7" fillId="3" borderId="3" xfId="3" applyFont="1" applyFill="1" applyBorder="1" applyAlignment="1">
      <alignment horizontal="left" vertical="center"/>
    </xf>
    <xf numFmtId="164" fontId="7" fillId="3" borderId="3" xfId="3" applyNumberFormat="1" applyFont="1" applyFill="1" applyBorder="1" applyAlignment="1">
      <alignment horizontal="left" vertical="center"/>
    </xf>
    <xf numFmtId="9" fontId="7" fillId="3" borderId="3" xfId="1" applyFont="1" applyFill="1" applyBorder="1" applyAlignment="1">
      <alignment horizontal="right" vertical="center"/>
    </xf>
    <xf numFmtId="43" fontId="8" fillId="6" borderId="3" xfId="3" applyFont="1" applyFill="1" applyBorder="1" applyAlignment="1">
      <alignment horizontal="left" vertical="center"/>
    </xf>
    <xf numFmtId="164" fontId="8" fillId="6" borderId="3" xfId="3" applyNumberFormat="1" applyFont="1" applyFill="1" applyBorder="1" applyAlignment="1">
      <alignment horizontal="left" vertical="center"/>
    </xf>
    <xf numFmtId="9" fontId="8" fillId="6" borderId="3" xfId="1" applyFont="1" applyFill="1" applyBorder="1" applyAlignment="1">
      <alignment horizontal="right" vertical="center"/>
    </xf>
    <xf numFmtId="0" fontId="9" fillId="7" borderId="4" xfId="2" applyFont="1" applyFill="1" applyBorder="1" applyAlignment="1">
      <alignment vertical="center" textRotation="90" wrapText="1"/>
    </xf>
    <xf numFmtId="164" fontId="8" fillId="2" borderId="0" xfId="2" applyNumberFormat="1" applyFont="1" applyFill="1" applyAlignment="1">
      <alignment horizontal="right"/>
    </xf>
    <xf numFmtId="9" fontId="7" fillId="3" borderId="3" xfId="4" applyFont="1" applyFill="1" applyBorder="1" applyAlignment="1">
      <alignment horizontal="center" vertical="center"/>
    </xf>
    <xf numFmtId="9" fontId="7" fillId="8" borderId="0" xfId="1" applyFont="1" applyFill="1" applyBorder="1" applyAlignment="1">
      <alignment horizontal="right" vertical="center"/>
    </xf>
    <xf numFmtId="0" fontId="9" fillId="7" borderId="0" xfId="2" applyFont="1" applyFill="1" applyBorder="1" applyAlignment="1">
      <alignment vertical="center" textRotation="90" wrapText="1"/>
    </xf>
    <xf numFmtId="164" fontId="7" fillId="3" borderId="3" xfId="4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2" applyFont="1" applyFill="1" applyBorder="1" applyAlignment="1">
      <alignment vertical="center" textRotation="90" wrapText="1"/>
    </xf>
    <xf numFmtId="164" fontId="8" fillId="0" borderId="0" xfId="2" applyNumberFormat="1" applyFont="1" applyFill="1" applyAlignment="1">
      <alignment horizontal="right"/>
    </xf>
    <xf numFmtId="164" fontId="8" fillId="0" borderId="5" xfId="2" applyNumberFormat="1" applyFont="1" applyFill="1" applyBorder="1" applyAlignment="1">
      <alignment textRotation="90"/>
    </xf>
    <xf numFmtId="164" fontId="8" fillId="0" borderId="5" xfId="2" applyNumberFormat="1" applyFont="1" applyFill="1" applyBorder="1" applyAlignment="1">
      <alignment horizontal="center" textRotation="90"/>
    </xf>
    <xf numFmtId="0" fontId="13" fillId="0" borderId="0" xfId="2" applyFont="1" applyFill="1"/>
    <xf numFmtId="9" fontId="7" fillId="0" borderId="0" xfId="1" applyFont="1" applyFill="1" applyBorder="1" applyAlignment="1">
      <alignment horizontal="right" vertical="center"/>
    </xf>
    <xf numFmtId="0" fontId="14" fillId="8" borderId="0" xfId="2" applyFont="1" applyFill="1"/>
    <xf numFmtId="164" fontId="14" fillId="8" borderId="0" xfId="2" applyNumberFormat="1" applyFont="1" applyFill="1"/>
    <xf numFmtId="9" fontId="14" fillId="8" borderId="0" xfId="4" applyFont="1" applyFill="1"/>
    <xf numFmtId="164" fontId="8" fillId="4" borderId="0" xfId="2" applyNumberFormat="1" applyFont="1" applyFill="1" applyAlignment="1">
      <alignment horizontal="left"/>
    </xf>
    <xf numFmtId="9" fontId="8" fillId="4" borderId="0" xfId="4" applyNumberFormat="1" applyFont="1" applyFill="1"/>
    <xf numFmtId="0" fontId="10" fillId="0" borderId="0" xfId="2" applyFont="1" applyAlignment="1">
      <alignment horizontal="left" indent="1"/>
    </xf>
    <xf numFmtId="164" fontId="10" fillId="9" borderId="0" xfId="2" applyNumberFormat="1" applyFont="1" applyFill="1"/>
    <xf numFmtId="164" fontId="5" fillId="0" borderId="0" xfId="2" applyNumberFormat="1" applyFont="1"/>
  </cellXfs>
  <cellStyles count="5">
    <cellStyle name="Comma 2 12" xfId="3"/>
    <cellStyle name="Normal" xfId="0" builtinId="0"/>
    <cellStyle name="Normal 10_Alpha_Financial Reporting Package IRP - Jun'10_v3" xfId="2"/>
    <cellStyle name="Percent" xfId="1" builtinId="5"/>
    <cellStyle name="Percent 1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28224</xdr:colOff>
      <xdr:row>0</xdr:row>
      <xdr:rowOff>49390</xdr:rowOff>
    </xdr:from>
    <xdr:to>
      <xdr:col>24</xdr:col>
      <xdr:colOff>438503</xdr:colOff>
      <xdr:row>1</xdr:row>
      <xdr:rowOff>54340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473974" y="49390"/>
          <a:ext cx="848429" cy="201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6"/>
  <sheetViews>
    <sheetView tabSelected="1" view="pageBreakPreview" zoomScale="80" zoomScaleNormal="90" zoomScaleSheetLayoutView="80" workbookViewId="0">
      <pane xSplit="1" ySplit="4" topLeftCell="B6" activePane="bottomRight" state="frozen"/>
      <selection activeCell="AK52" sqref="AK52"/>
      <selection pane="topRight" activeCell="AK52" sqref="AK52"/>
      <selection pane="bottomLeft" activeCell="AK52" sqref="AK52"/>
      <selection pane="bottomRight" activeCell="AA41" sqref="AA41"/>
    </sheetView>
  </sheetViews>
  <sheetFormatPr defaultColWidth="8.7265625" defaultRowHeight="14.5" outlineLevelCol="1" x14ac:dyDescent="0.35"/>
  <cols>
    <col min="1" max="1" width="33.26953125" customWidth="1"/>
    <col min="2" max="3" width="9.1796875" hidden="1" customWidth="1" outlineLevel="1"/>
    <col min="4" max="4" width="9.1796875" hidden="1" customWidth="1" outlineLevel="1" collapsed="1"/>
    <col min="5" max="7" width="9.1796875" hidden="1" customWidth="1" outlineLevel="1"/>
    <col min="8" max="8" width="8.54296875" hidden="1" customWidth="1" outlineLevel="1"/>
    <col min="9" max="9" width="10.6328125" customWidth="1" collapsed="1"/>
    <col min="10" max="13" width="10.6328125" customWidth="1"/>
    <col min="14" max="15" width="10.6328125" hidden="1" customWidth="1" outlineLevel="1"/>
    <col min="16" max="16" width="3.54296875" customWidth="1" collapsed="1"/>
    <col min="17" max="17" width="9.08984375" customWidth="1"/>
    <col min="18" max="18" width="8.6328125" customWidth="1"/>
    <col min="19" max="19" width="9.1796875" customWidth="1"/>
    <col min="20" max="20" width="8.26953125" customWidth="1"/>
    <col min="21" max="21" width="2" customWidth="1"/>
    <col min="22" max="22" width="14.81640625" customWidth="1"/>
    <col min="23" max="23" width="7.54296875" customWidth="1"/>
    <col min="24" max="24" width="6.26953125" bestFit="1" customWidth="1"/>
    <col min="25" max="25" width="8.81640625" customWidth="1"/>
    <col min="26" max="26" width="9.1796875" customWidth="1"/>
    <col min="27" max="32" width="8.7265625" customWidth="1"/>
  </cols>
  <sheetData>
    <row r="1" spans="1:25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2"/>
      <c r="M1" s="4"/>
      <c r="N1" s="4"/>
      <c r="O1" s="4"/>
      <c r="P1" s="5"/>
      <c r="Q1" s="6" t="s">
        <v>1</v>
      </c>
      <c r="R1" s="7"/>
      <c r="S1" s="7"/>
      <c r="T1" s="7"/>
      <c r="U1" s="7"/>
      <c r="V1" s="7"/>
      <c r="W1" s="7"/>
      <c r="X1" s="7"/>
      <c r="Y1" s="7"/>
    </row>
    <row r="2" spans="1:25" ht="26" x14ac:dyDescent="0.35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10" t="s">
        <v>13</v>
      </c>
      <c r="M2" s="8" t="s">
        <v>14</v>
      </c>
      <c r="N2" s="8" t="s">
        <v>15</v>
      </c>
      <c r="O2" s="8" t="s">
        <v>16</v>
      </c>
      <c r="P2" s="5"/>
      <c r="Q2" s="6" t="s">
        <v>17</v>
      </c>
      <c r="R2" s="7"/>
      <c r="S2" s="7"/>
      <c r="T2" s="7"/>
      <c r="U2" s="7"/>
      <c r="V2" s="7"/>
      <c r="W2" s="7"/>
      <c r="X2" s="7"/>
      <c r="Y2" s="7"/>
    </row>
    <row r="3" spans="1:25" x14ac:dyDescent="0.35">
      <c r="A3" s="11" t="s">
        <v>18</v>
      </c>
      <c r="B3" s="12"/>
      <c r="C3" s="12"/>
      <c r="D3" s="12"/>
      <c r="E3" s="12"/>
      <c r="F3" s="12"/>
      <c r="G3" s="13"/>
      <c r="H3" s="14"/>
      <c r="I3" s="13"/>
      <c r="J3" s="13"/>
      <c r="K3" s="13"/>
      <c r="L3" s="13"/>
      <c r="M3" s="13"/>
      <c r="N3" s="13"/>
      <c r="O3" s="13"/>
      <c r="P3" s="5"/>
      <c r="Q3" s="15" t="s">
        <v>19</v>
      </c>
      <c r="R3" s="15" t="s">
        <v>20</v>
      </c>
      <c r="S3" s="15" t="s">
        <v>21</v>
      </c>
      <c r="T3" s="15" t="s">
        <v>22</v>
      </c>
      <c r="U3" s="16"/>
      <c r="V3" s="15" t="s">
        <v>19</v>
      </c>
      <c r="W3" s="15" t="s">
        <v>20</v>
      </c>
      <c r="X3" s="15" t="s">
        <v>21</v>
      </c>
      <c r="Y3" s="15" t="s">
        <v>22</v>
      </c>
    </row>
    <row r="4" spans="1:25" ht="15.5" x14ac:dyDescent="0.35">
      <c r="A4" s="17" t="s">
        <v>23</v>
      </c>
      <c r="B4" s="18"/>
      <c r="C4" s="18"/>
      <c r="D4" s="18"/>
      <c r="E4" s="18"/>
      <c r="F4" s="18"/>
      <c r="G4" s="18"/>
      <c r="H4" s="18"/>
      <c r="I4" s="18"/>
      <c r="J4" s="18"/>
      <c r="K4" s="19"/>
      <c r="L4" s="19"/>
      <c r="M4" s="19"/>
      <c r="N4" s="19"/>
      <c r="O4" s="19"/>
      <c r="P4" s="5"/>
      <c r="Q4" s="20" t="s">
        <v>24</v>
      </c>
      <c r="R4" s="20"/>
      <c r="S4" s="20"/>
      <c r="T4" s="20"/>
      <c r="U4" s="16"/>
      <c r="V4" s="20" t="s">
        <v>25</v>
      </c>
      <c r="W4" s="20"/>
      <c r="X4" s="20"/>
      <c r="Y4" s="20"/>
    </row>
    <row r="5" spans="1:25" x14ac:dyDescent="0.35">
      <c r="A5" s="21" t="s">
        <v>26</v>
      </c>
      <c r="B5" s="22">
        <v>1593</v>
      </c>
      <c r="C5" s="22">
        <v>2698</v>
      </c>
      <c r="D5" s="22">
        <v>3062.431</v>
      </c>
      <c r="E5" s="22">
        <v>2966</v>
      </c>
      <c r="F5" s="22">
        <v>3080.2469999999998</v>
      </c>
      <c r="G5" s="22">
        <v>3703.8919999999998</v>
      </c>
      <c r="H5" s="22">
        <v>3680.7505431540708</v>
      </c>
      <c r="I5" s="22">
        <v>3485.029858354249</v>
      </c>
      <c r="J5" s="22">
        <v>4407.4550839539843</v>
      </c>
      <c r="K5" s="23">
        <v>5366.0516603258202</v>
      </c>
      <c r="L5" s="24">
        <v>0.35791431807288948</v>
      </c>
      <c r="M5" s="22">
        <v>5325.8165460798928</v>
      </c>
      <c r="N5" s="22">
        <v>5273.5130593802223</v>
      </c>
      <c r="O5" s="22">
        <v>5268.7470169256831</v>
      </c>
      <c r="P5" s="5"/>
      <c r="Q5" s="23">
        <v>3987.7500552063193</v>
      </c>
      <c r="R5" s="23">
        <v>1661.5625230026335</v>
      </c>
      <c r="S5" s="25"/>
      <c r="T5" s="23">
        <v>94.946429885864774</v>
      </c>
      <c r="U5" s="16"/>
      <c r="V5" s="25"/>
      <c r="W5" s="25"/>
      <c r="X5" s="25"/>
      <c r="Y5" s="25"/>
    </row>
    <row r="6" spans="1:25" x14ac:dyDescent="0.35">
      <c r="A6" s="26" t="s">
        <v>27</v>
      </c>
      <c r="B6" s="27">
        <v>269</v>
      </c>
      <c r="C6" s="27">
        <v>743</v>
      </c>
      <c r="D6" s="27">
        <v>849</v>
      </c>
      <c r="E6" s="27">
        <v>839</v>
      </c>
      <c r="F6" s="27">
        <v>987.8</v>
      </c>
      <c r="G6" s="27">
        <v>1309.57</v>
      </c>
      <c r="H6" s="27">
        <v>1087.5009435902755</v>
      </c>
      <c r="I6" s="27">
        <v>1038.4014825131778</v>
      </c>
      <c r="J6" s="27">
        <v>1394.921006471342</v>
      </c>
      <c r="K6" s="27">
        <v>2362.5881877774755</v>
      </c>
      <c r="L6" s="28">
        <v>0.15758404757215752</v>
      </c>
      <c r="M6" s="27">
        <v>2439.6278339545429</v>
      </c>
      <c r="N6" s="27">
        <v>2433.067590130564</v>
      </c>
      <c r="O6" s="27">
        <v>2433.067590130564</v>
      </c>
      <c r="P6" s="5"/>
      <c r="Q6" s="27">
        <v>1786.1166699597716</v>
      </c>
      <c r="R6" s="27">
        <v>744.21527914990486</v>
      </c>
      <c r="S6" s="25"/>
      <c r="T6" s="27">
        <v>42.52658737999456</v>
      </c>
      <c r="U6" s="16"/>
      <c r="V6" s="25"/>
      <c r="W6" s="25"/>
      <c r="X6" s="25"/>
      <c r="Y6" s="25"/>
    </row>
    <row r="7" spans="1:25" x14ac:dyDescent="0.35">
      <c r="A7" s="26" t="s">
        <v>28</v>
      </c>
      <c r="B7" s="27">
        <v>640</v>
      </c>
      <c r="C7" s="27">
        <v>793</v>
      </c>
      <c r="D7" s="27">
        <v>1064</v>
      </c>
      <c r="E7" s="27">
        <v>1064</v>
      </c>
      <c r="F7" s="27">
        <v>1100.626</v>
      </c>
      <c r="G7" s="27">
        <v>1353.761</v>
      </c>
      <c r="H7" s="27">
        <v>1540.8783365141376</v>
      </c>
      <c r="I7" s="27">
        <v>1413.9565274375559</v>
      </c>
      <c r="J7" s="27">
        <v>1442.3140115531201</v>
      </c>
      <c r="K7" s="27">
        <v>1475.5449999999998</v>
      </c>
      <c r="L7" s="28">
        <v>9.8418486420012385E-2</v>
      </c>
      <c r="M7" s="27">
        <v>1479.7180000000001</v>
      </c>
      <c r="N7" s="27">
        <v>1475.5449999999998</v>
      </c>
      <c r="O7" s="27">
        <v>1475.5449999999998</v>
      </c>
      <c r="P7" s="5"/>
      <c r="Q7" s="27">
        <v>1046.5270199999998</v>
      </c>
      <c r="R7" s="27">
        <v>436.05292500000002</v>
      </c>
      <c r="S7" s="25"/>
      <c r="T7" s="27">
        <v>24.917310000000004</v>
      </c>
      <c r="U7" s="16"/>
      <c r="V7" s="25"/>
      <c r="W7" s="25"/>
      <c r="X7" s="25"/>
      <c r="Y7" s="25"/>
    </row>
    <row r="8" spans="1:25" x14ac:dyDescent="0.35">
      <c r="A8" s="26" t="s">
        <v>29</v>
      </c>
      <c r="B8" s="27">
        <v>684</v>
      </c>
      <c r="C8" s="27">
        <v>1162</v>
      </c>
      <c r="D8" s="27">
        <v>1149.431</v>
      </c>
      <c r="E8" s="27">
        <v>1063</v>
      </c>
      <c r="F8" s="27">
        <v>991.82100000000003</v>
      </c>
      <c r="G8" s="27">
        <v>1040.5609999999999</v>
      </c>
      <c r="H8" s="27">
        <v>1052.371263049658</v>
      </c>
      <c r="I8" s="27">
        <v>1032.6718484035152</v>
      </c>
      <c r="J8" s="27">
        <v>1570.2200659295222</v>
      </c>
      <c r="K8" s="27">
        <v>1527.9184725483442</v>
      </c>
      <c r="L8" s="28">
        <v>0.10191178408071952</v>
      </c>
      <c r="M8" s="27">
        <v>1406.4707121253498</v>
      </c>
      <c r="N8" s="27">
        <v>1364.900469249658</v>
      </c>
      <c r="O8" s="27">
        <v>1360.1344267951185</v>
      </c>
      <c r="P8" s="29"/>
      <c r="Q8" s="27">
        <v>1155.1063652465482</v>
      </c>
      <c r="R8" s="27">
        <v>481.29431885272845</v>
      </c>
      <c r="S8" s="25"/>
      <c r="T8" s="27">
        <v>27.502532505870199</v>
      </c>
      <c r="U8" s="16"/>
      <c r="V8" s="25"/>
      <c r="W8" s="25"/>
      <c r="X8" s="25"/>
      <c r="Y8" s="25"/>
    </row>
    <row r="9" spans="1:25" x14ac:dyDescent="0.35">
      <c r="A9" s="21" t="s">
        <v>30</v>
      </c>
      <c r="B9" s="22">
        <v>1750</v>
      </c>
      <c r="C9" s="22">
        <v>1750</v>
      </c>
      <c r="D9" s="22">
        <v>1761</v>
      </c>
      <c r="E9" s="22">
        <v>1761</v>
      </c>
      <c r="F9" s="22">
        <v>1764</v>
      </c>
      <c r="G9" s="22">
        <v>2357.1099999999997</v>
      </c>
      <c r="H9" s="22">
        <v>3698.33</v>
      </c>
      <c r="I9" s="22">
        <v>4018</v>
      </c>
      <c r="J9" s="22">
        <v>4910.9618112633179</v>
      </c>
      <c r="K9" s="22">
        <v>4981.0200000000004</v>
      </c>
      <c r="L9" s="24">
        <v>0.33223280159385865</v>
      </c>
      <c r="M9" s="22">
        <v>4994.666630136986</v>
      </c>
      <c r="N9" s="22">
        <v>4981.0200000000004</v>
      </c>
      <c r="O9" s="22">
        <v>4981.0200000000004</v>
      </c>
      <c r="P9" s="5"/>
      <c r="Q9" s="25"/>
      <c r="R9" s="25"/>
      <c r="S9" s="23">
        <v>2958.7258800000004</v>
      </c>
      <c r="T9" s="25"/>
      <c r="U9" s="16"/>
      <c r="V9" s="23">
        <v>4482.9180000000006</v>
      </c>
      <c r="W9" s="25"/>
      <c r="X9" s="23">
        <v>648</v>
      </c>
      <c r="Y9" s="25"/>
    </row>
    <row r="10" spans="1:25" x14ac:dyDescent="0.35">
      <c r="A10" s="26" t="s">
        <v>27</v>
      </c>
      <c r="B10" s="27">
        <v>1373</v>
      </c>
      <c r="C10" s="27">
        <v>1373</v>
      </c>
      <c r="D10" s="27">
        <v>1384</v>
      </c>
      <c r="E10" s="27">
        <v>1384</v>
      </c>
      <c r="F10" s="27">
        <v>1373</v>
      </c>
      <c r="G10" s="27">
        <v>1376.78</v>
      </c>
      <c r="H10" s="27">
        <v>1373</v>
      </c>
      <c r="I10" s="27">
        <v>1373</v>
      </c>
      <c r="J10" s="27">
        <v>1873.13</v>
      </c>
      <c r="K10" s="27">
        <v>1881.21</v>
      </c>
      <c r="L10" s="28">
        <v>0.12547624155020112</v>
      </c>
      <c r="M10" s="27">
        <v>1886.3639999999998</v>
      </c>
      <c r="N10" s="27">
        <v>1881.21</v>
      </c>
      <c r="O10" s="27">
        <v>1881.21</v>
      </c>
      <c r="P10" s="5"/>
      <c r="Q10" s="25"/>
      <c r="R10" s="25"/>
      <c r="S10" s="27">
        <v>1117.4387400000001</v>
      </c>
      <c r="T10" s="25"/>
      <c r="U10" s="16"/>
      <c r="V10" s="27">
        <v>1693.0890000000002</v>
      </c>
      <c r="W10" s="25"/>
      <c r="X10" s="27"/>
      <c r="Y10" s="25"/>
    </row>
    <row r="11" spans="1:25" x14ac:dyDescent="0.35">
      <c r="A11" s="26" t="s">
        <v>28</v>
      </c>
      <c r="B11" s="27">
        <v>377</v>
      </c>
      <c r="C11" s="27">
        <v>377</v>
      </c>
      <c r="D11" s="27">
        <v>377</v>
      </c>
      <c r="E11" s="27">
        <v>377</v>
      </c>
      <c r="F11" s="27">
        <v>391</v>
      </c>
      <c r="G11" s="27">
        <v>380.33</v>
      </c>
      <c r="H11" s="27">
        <v>705.32999999999993</v>
      </c>
      <c r="I11" s="27">
        <v>1025</v>
      </c>
      <c r="J11" s="27">
        <v>1734.7222222222222</v>
      </c>
      <c r="K11" s="27">
        <v>1734.56</v>
      </c>
      <c r="L11" s="28">
        <v>0.1156947228344081</v>
      </c>
      <c r="M11" s="27">
        <v>1739.3122191780824</v>
      </c>
      <c r="N11" s="27">
        <v>1734.56</v>
      </c>
      <c r="O11" s="27">
        <v>1734.56</v>
      </c>
      <c r="P11" s="5"/>
      <c r="Q11" s="25"/>
      <c r="R11" s="25"/>
      <c r="S11" s="27">
        <v>1030.3286400000002</v>
      </c>
      <c r="T11" s="25"/>
      <c r="U11" s="16"/>
      <c r="V11" s="27">
        <v>1561.104</v>
      </c>
      <c r="W11" s="25"/>
      <c r="X11" s="27"/>
      <c r="Y11" s="25"/>
    </row>
    <row r="12" spans="1:25" x14ac:dyDescent="0.35">
      <c r="A12" s="26" t="s">
        <v>29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600</v>
      </c>
      <c r="H12" s="27">
        <v>1620</v>
      </c>
      <c r="I12" s="27">
        <v>1620</v>
      </c>
      <c r="J12" s="27">
        <v>1303.1095890410961</v>
      </c>
      <c r="K12" s="27">
        <v>1365.25</v>
      </c>
      <c r="L12" s="28">
        <v>9.1061837209249402E-2</v>
      </c>
      <c r="M12" s="27">
        <v>1368.9904109589042</v>
      </c>
      <c r="N12" s="27">
        <v>1365.25</v>
      </c>
      <c r="O12" s="27">
        <v>1365.25</v>
      </c>
      <c r="P12" s="5"/>
      <c r="Q12" s="25"/>
      <c r="R12" s="25"/>
      <c r="S12" s="27">
        <v>810.95850000000007</v>
      </c>
      <c r="T12" s="25"/>
      <c r="U12" s="16"/>
      <c r="V12" s="27">
        <v>1228.7250000000001</v>
      </c>
      <c r="W12" s="25"/>
      <c r="X12" s="27">
        <v>648</v>
      </c>
      <c r="Y12" s="25"/>
    </row>
    <row r="13" spans="1:25" x14ac:dyDescent="0.35">
      <c r="A13" s="21" t="s">
        <v>31</v>
      </c>
      <c r="B13" s="22">
        <v>0</v>
      </c>
      <c r="C13" s="22">
        <v>153</v>
      </c>
      <c r="D13" s="22">
        <v>165.56899999999999</v>
      </c>
      <c r="E13" s="22">
        <v>228</v>
      </c>
      <c r="F13" s="22">
        <v>282.3913947720946</v>
      </c>
      <c r="G13" s="22">
        <v>324.46588444044767</v>
      </c>
      <c r="H13" s="22">
        <v>411.24491598245891</v>
      </c>
      <c r="I13" s="22">
        <v>366.02874143081453</v>
      </c>
      <c r="J13" s="22">
        <v>368.61326836811861</v>
      </c>
      <c r="K13" s="22">
        <v>465.06515558763886</v>
      </c>
      <c r="L13" s="24">
        <v>3.101973081107183E-2</v>
      </c>
      <c r="M13" s="22">
        <v>612.0673054861287</v>
      </c>
      <c r="N13" s="22">
        <v>649.28763548201664</v>
      </c>
      <c r="O13" s="22">
        <v>653.99388718330101</v>
      </c>
      <c r="P13" s="5"/>
      <c r="Q13" s="22">
        <v>202.19069762425499</v>
      </c>
      <c r="R13" s="22">
        <v>84.032599010106253</v>
      </c>
      <c r="S13" s="25"/>
      <c r="T13" s="22">
        <v>4.2894028005775002</v>
      </c>
      <c r="U13" s="16"/>
      <c r="V13" s="25"/>
      <c r="W13" s="25"/>
      <c r="X13" s="25"/>
      <c r="Y13" s="25"/>
    </row>
    <row r="14" spans="1:25" x14ac:dyDescent="0.35">
      <c r="A14" s="26" t="s">
        <v>27</v>
      </c>
      <c r="B14" s="27">
        <v>0</v>
      </c>
      <c r="C14" s="27">
        <v>0</v>
      </c>
      <c r="D14" s="27">
        <v>0</v>
      </c>
      <c r="E14" s="27">
        <v>0</v>
      </c>
      <c r="F14" s="27">
        <v>28.47</v>
      </c>
      <c r="G14" s="27">
        <v>28.47</v>
      </c>
      <c r="H14" s="27">
        <v>28.547999999999998</v>
      </c>
      <c r="I14" s="27">
        <v>28.47</v>
      </c>
      <c r="J14" s="27">
        <v>28.47</v>
      </c>
      <c r="K14" s="27">
        <v>28.47</v>
      </c>
      <c r="L14" s="28">
        <v>1.8989419559401798E-3</v>
      </c>
      <c r="M14" s="27">
        <v>28.547999999999998</v>
      </c>
      <c r="N14" s="27">
        <v>28.47</v>
      </c>
      <c r="O14" s="27">
        <v>28.47</v>
      </c>
      <c r="P14" s="5"/>
      <c r="Q14" s="27">
        <v>22.035779999999999</v>
      </c>
      <c r="R14" s="27">
        <v>8.9680499999999999</v>
      </c>
      <c r="S14" s="25"/>
      <c r="T14" s="27"/>
      <c r="U14" s="16"/>
      <c r="V14" s="25"/>
      <c r="W14" s="25"/>
      <c r="X14" s="25"/>
      <c r="Y14" s="25"/>
    </row>
    <row r="15" spans="1:25" x14ac:dyDescent="0.35">
      <c r="A15" s="26" t="s">
        <v>28</v>
      </c>
      <c r="B15" s="27">
        <v>0</v>
      </c>
      <c r="C15" s="27">
        <v>153</v>
      </c>
      <c r="D15" s="27">
        <v>153</v>
      </c>
      <c r="E15" s="27">
        <v>153</v>
      </c>
      <c r="F15" s="27">
        <v>157</v>
      </c>
      <c r="G15" s="27">
        <v>163</v>
      </c>
      <c r="H15" s="27">
        <v>175.05544329825599</v>
      </c>
      <c r="I15" s="27">
        <v>175.14213006524281</v>
      </c>
      <c r="J15" s="27">
        <v>196.47</v>
      </c>
      <c r="K15" s="27">
        <v>198.29500000000002</v>
      </c>
      <c r="L15" s="28">
        <v>1.3226227437764594E-2</v>
      </c>
      <c r="M15" s="27">
        <v>186.21105447068143</v>
      </c>
      <c r="N15" s="27">
        <v>188.21500251007271</v>
      </c>
      <c r="O15" s="27">
        <v>188.21500251007271</v>
      </c>
      <c r="P15" s="5"/>
      <c r="Q15" s="27"/>
      <c r="R15" s="27"/>
      <c r="S15" s="25"/>
      <c r="T15" s="27"/>
      <c r="U15" s="16"/>
      <c r="V15" s="25"/>
      <c r="W15" s="25"/>
      <c r="X15" s="25"/>
      <c r="Y15" s="25"/>
    </row>
    <row r="16" spans="1:25" x14ac:dyDescent="0.35">
      <c r="A16" s="26" t="s">
        <v>29</v>
      </c>
      <c r="B16" s="27">
        <v>0</v>
      </c>
      <c r="C16" s="27">
        <v>0</v>
      </c>
      <c r="D16" s="27">
        <v>12.569000000000001</v>
      </c>
      <c r="E16" s="27">
        <v>75</v>
      </c>
      <c r="F16" s="27">
        <v>96.921394772094629</v>
      </c>
      <c r="G16" s="27">
        <v>132.99588444044764</v>
      </c>
      <c r="H16" s="27">
        <v>207.64147268420288</v>
      </c>
      <c r="I16" s="27">
        <v>162.4166113655717</v>
      </c>
      <c r="J16" s="27">
        <v>143.67326836811858</v>
      </c>
      <c r="K16" s="27">
        <v>238.30015558763887</v>
      </c>
      <c r="L16" s="28">
        <v>1.5894561417367059E-2</v>
      </c>
      <c r="M16" s="27">
        <v>397.30825101544724</v>
      </c>
      <c r="N16" s="27">
        <v>432.60263297194388</v>
      </c>
      <c r="O16" s="27">
        <v>437.30888467322825</v>
      </c>
      <c r="P16" s="5"/>
      <c r="Q16" s="27">
        <v>180.15491762425501</v>
      </c>
      <c r="R16" s="27">
        <v>75.064549010106248</v>
      </c>
      <c r="S16" s="25"/>
      <c r="T16" s="27">
        <v>4.2894028005775002</v>
      </c>
      <c r="U16" s="16"/>
      <c r="V16" s="25"/>
      <c r="W16" s="25"/>
      <c r="X16" s="25"/>
      <c r="Y16" s="25"/>
    </row>
    <row r="17" spans="1:25" x14ac:dyDescent="0.35">
      <c r="A17" s="21" t="s">
        <v>32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194.4</v>
      </c>
      <c r="L17" s="24">
        <v>1.2966431901467193E-2</v>
      </c>
      <c r="M17" s="22">
        <v>194.4</v>
      </c>
      <c r="N17" s="22">
        <v>194.4</v>
      </c>
      <c r="O17" s="22">
        <v>194.4</v>
      </c>
      <c r="P17" s="5"/>
      <c r="Q17" s="25"/>
      <c r="R17" s="25"/>
      <c r="S17" s="25"/>
      <c r="T17" s="25"/>
      <c r="U17" s="16"/>
      <c r="V17" s="25"/>
      <c r="W17" s="25"/>
      <c r="X17" s="25"/>
      <c r="Y17" s="25"/>
    </row>
    <row r="18" spans="1:25" x14ac:dyDescent="0.35">
      <c r="A18" s="26" t="s">
        <v>29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194.4</v>
      </c>
      <c r="L18" s="28">
        <v>1.2966431901467193E-2</v>
      </c>
      <c r="M18" s="27">
        <v>194.4</v>
      </c>
      <c r="N18" s="27">
        <v>194.4</v>
      </c>
      <c r="O18" s="27">
        <v>194.4</v>
      </c>
      <c r="P18" s="5"/>
      <c r="Q18" s="25"/>
      <c r="R18" s="25"/>
      <c r="S18" s="25"/>
      <c r="T18" s="25"/>
      <c r="U18" s="16"/>
      <c r="V18" s="25"/>
      <c r="W18" s="25"/>
      <c r="X18" s="25"/>
      <c r="Y18" s="25"/>
    </row>
    <row r="19" spans="1:25" x14ac:dyDescent="0.35">
      <c r="A19" s="30" t="s">
        <v>33</v>
      </c>
      <c r="B19" s="22">
        <v>0</v>
      </c>
      <c r="C19" s="22">
        <v>0</v>
      </c>
      <c r="D19" s="22">
        <v>550</v>
      </c>
      <c r="E19" s="22">
        <v>550</v>
      </c>
      <c r="F19" s="22">
        <v>550</v>
      </c>
      <c r="G19" s="22">
        <v>550</v>
      </c>
      <c r="H19" s="22">
        <v>550</v>
      </c>
      <c r="I19" s="22">
        <v>550</v>
      </c>
      <c r="J19" s="22">
        <v>550</v>
      </c>
      <c r="K19" s="22">
        <v>550</v>
      </c>
      <c r="L19" s="24">
        <v>3.6684863918760059E-2</v>
      </c>
      <c r="M19" s="22">
        <v>550</v>
      </c>
      <c r="N19" s="22">
        <v>550</v>
      </c>
      <c r="O19" s="22">
        <v>550</v>
      </c>
      <c r="P19" s="5"/>
      <c r="Q19" s="25"/>
      <c r="R19" s="25"/>
      <c r="S19" s="25"/>
      <c r="T19" s="25"/>
      <c r="U19" s="16"/>
      <c r="V19" s="25"/>
      <c r="W19" s="23">
        <v>297</v>
      </c>
      <c r="X19" s="25"/>
      <c r="Y19" s="25"/>
    </row>
    <row r="20" spans="1:25" x14ac:dyDescent="0.35">
      <c r="A20" s="26" t="s">
        <v>29</v>
      </c>
      <c r="B20" s="27">
        <v>0</v>
      </c>
      <c r="C20" s="27">
        <v>0</v>
      </c>
      <c r="D20" s="27">
        <v>550</v>
      </c>
      <c r="E20" s="27">
        <v>550</v>
      </c>
      <c r="F20" s="27">
        <v>550</v>
      </c>
      <c r="G20" s="27">
        <v>550</v>
      </c>
      <c r="H20" s="27">
        <v>550</v>
      </c>
      <c r="I20" s="27">
        <v>550</v>
      </c>
      <c r="J20" s="27">
        <v>550</v>
      </c>
      <c r="K20" s="27">
        <v>550</v>
      </c>
      <c r="L20" s="28">
        <v>3.6684863918760059E-2</v>
      </c>
      <c r="M20" s="27">
        <v>550</v>
      </c>
      <c r="N20" s="27">
        <v>550</v>
      </c>
      <c r="O20" s="27">
        <v>550</v>
      </c>
      <c r="P20" s="5"/>
      <c r="Q20" s="25"/>
      <c r="R20" s="25"/>
      <c r="S20" s="25"/>
      <c r="T20" s="25"/>
      <c r="U20" s="16"/>
      <c r="V20" s="25"/>
      <c r="W20" s="27">
        <v>297</v>
      </c>
      <c r="X20" s="25"/>
      <c r="Y20" s="25"/>
    </row>
    <row r="21" spans="1:25" x14ac:dyDescent="0.35">
      <c r="A21" s="30" t="s">
        <v>34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4">
        <v>0</v>
      </c>
      <c r="M21" s="22">
        <v>110</v>
      </c>
      <c r="N21" s="22">
        <v>110</v>
      </c>
      <c r="O21" s="22">
        <v>110</v>
      </c>
      <c r="P21" s="5"/>
      <c r="Q21" s="25"/>
      <c r="R21" s="25"/>
      <c r="S21" s="25"/>
      <c r="T21" s="25"/>
      <c r="U21" s="16"/>
      <c r="V21" s="25"/>
      <c r="W21" s="25"/>
      <c r="X21" s="25"/>
      <c r="Y21" s="25"/>
    </row>
    <row r="22" spans="1:25" x14ac:dyDescent="0.35">
      <c r="A22" s="26" t="s">
        <v>29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8">
        <v>0</v>
      </c>
      <c r="M22" s="27">
        <v>110</v>
      </c>
      <c r="N22" s="27">
        <v>110</v>
      </c>
      <c r="O22" s="27">
        <v>110</v>
      </c>
      <c r="P22" s="5"/>
      <c r="Q22" s="25"/>
      <c r="R22" s="25"/>
      <c r="S22" s="25"/>
      <c r="T22" s="25"/>
      <c r="U22" s="16"/>
      <c r="V22" s="25"/>
      <c r="W22" s="25"/>
      <c r="X22" s="25"/>
      <c r="Y22" s="25"/>
    </row>
    <row r="23" spans="1:25" x14ac:dyDescent="0.35">
      <c r="A23" s="21" t="s">
        <v>35</v>
      </c>
      <c r="B23" s="22">
        <v>0</v>
      </c>
      <c r="C23" s="22">
        <v>478</v>
      </c>
      <c r="D23" s="22">
        <v>488</v>
      </c>
      <c r="E23" s="22">
        <v>498</v>
      </c>
      <c r="F23" s="22">
        <v>584.63160522790542</v>
      </c>
      <c r="G23" s="22">
        <v>491.15711555955238</v>
      </c>
      <c r="H23" s="22">
        <v>473.02739111446073</v>
      </c>
      <c r="I23" s="22">
        <v>505.65347007218827</v>
      </c>
      <c r="J23" s="22">
        <v>510.76664767789714</v>
      </c>
      <c r="K23" s="22">
        <v>627.31718408654103</v>
      </c>
      <c r="L23" s="24">
        <v>4.184190096748093E-2</v>
      </c>
      <c r="M23" s="22">
        <v>617.12875084986558</v>
      </c>
      <c r="N23" s="22">
        <v>617.27830764783403</v>
      </c>
      <c r="O23" s="22">
        <v>617.33809840108916</v>
      </c>
      <c r="P23" s="5"/>
      <c r="Q23" s="22">
        <v>475.54779116942507</v>
      </c>
      <c r="R23" s="22">
        <v>197.60491298726043</v>
      </c>
      <c r="S23" s="25"/>
      <c r="T23" s="25"/>
      <c r="U23" s="16"/>
      <c r="V23" s="25"/>
      <c r="W23" s="25"/>
      <c r="X23" s="25"/>
      <c r="Y23" s="25"/>
    </row>
    <row r="24" spans="1:25" x14ac:dyDescent="0.35">
      <c r="A24" s="26" t="s">
        <v>27</v>
      </c>
      <c r="B24" s="27">
        <v>0</v>
      </c>
      <c r="C24" s="27">
        <v>20</v>
      </c>
      <c r="D24" s="27">
        <v>30</v>
      </c>
      <c r="E24" s="27">
        <v>40</v>
      </c>
      <c r="F24" s="27">
        <v>40</v>
      </c>
      <c r="G24" s="27">
        <v>40</v>
      </c>
      <c r="H24" s="27">
        <v>58.910203950708485</v>
      </c>
      <c r="I24" s="27">
        <v>95.483517486822294</v>
      </c>
      <c r="J24" s="27">
        <v>81.508993528657882</v>
      </c>
      <c r="K24" s="27">
        <v>61.856812222524262</v>
      </c>
      <c r="L24" s="28">
        <v>4.125834070602903E-3</v>
      </c>
      <c r="M24" s="27">
        <v>65.642166045457301</v>
      </c>
      <c r="N24" s="27">
        <v>65.357409869435955</v>
      </c>
      <c r="O24" s="27">
        <v>65.357409869435955</v>
      </c>
      <c r="P24" s="5"/>
      <c r="Q24" s="27">
        <v>46.763750040228345</v>
      </c>
      <c r="R24" s="27">
        <v>19.484895850095143</v>
      </c>
      <c r="S24" s="25"/>
      <c r="T24" s="25"/>
      <c r="U24" s="16"/>
      <c r="V24" s="25"/>
      <c r="W24" s="25"/>
      <c r="X24" s="25"/>
      <c r="Y24" s="25"/>
    </row>
    <row r="25" spans="1:25" x14ac:dyDescent="0.35">
      <c r="A25" s="26" t="s">
        <v>28</v>
      </c>
      <c r="B25" s="27">
        <v>0</v>
      </c>
      <c r="C25" s="27">
        <v>0</v>
      </c>
      <c r="D25" s="27">
        <v>0</v>
      </c>
      <c r="E25" s="27">
        <v>0</v>
      </c>
      <c r="F25" s="27">
        <v>40.374000000000002</v>
      </c>
      <c r="G25" s="27">
        <v>40.374000000000002</v>
      </c>
      <c r="H25" s="27">
        <v>38.111663485862302</v>
      </c>
      <c r="I25" s="27">
        <v>36.663472562443999</v>
      </c>
      <c r="J25" s="27">
        <v>35.235988446880043</v>
      </c>
      <c r="K25" s="27">
        <v>184.6</v>
      </c>
      <c r="L25" s="28">
        <v>1.2312774326187468E-2</v>
      </c>
      <c r="M25" s="27">
        <v>184.6</v>
      </c>
      <c r="N25" s="27">
        <v>184.6</v>
      </c>
      <c r="O25" s="27">
        <v>184.6</v>
      </c>
      <c r="P25" s="5"/>
      <c r="Q25" s="27">
        <v>139.55760000000001</v>
      </c>
      <c r="R25" s="27">
        <v>58.149000000000001</v>
      </c>
      <c r="S25" s="25"/>
      <c r="T25" s="25"/>
      <c r="U25" s="16"/>
      <c r="V25" s="25"/>
      <c r="W25" s="25"/>
      <c r="X25" s="25"/>
      <c r="Y25" s="25"/>
    </row>
    <row r="26" spans="1:25" x14ac:dyDescent="0.35">
      <c r="A26" s="26" t="s">
        <v>29</v>
      </c>
      <c r="B26" s="27">
        <v>0</v>
      </c>
      <c r="C26" s="27">
        <v>458</v>
      </c>
      <c r="D26" s="27">
        <v>458</v>
      </c>
      <c r="E26" s="27">
        <v>458</v>
      </c>
      <c r="F26" s="27">
        <v>504.2576052279054</v>
      </c>
      <c r="G26" s="27">
        <v>410.78311555955241</v>
      </c>
      <c r="H26" s="27">
        <v>376.00552367788993</v>
      </c>
      <c r="I26" s="27">
        <v>373.50648002292195</v>
      </c>
      <c r="J26" s="27">
        <v>394.0216657023592</v>
      </c>
      <c r="K26" s="27">
        <v>380.86037186401677</v>
      </c>
      <c r="L26" s="28">
        <v>2.5403292570690562E-2</v>
      </c>
      <c r="M26" s="27">
        <v>366.88658480440836</v>
      </c>
      <c r="N26" s="27">
        <v>367.32089777839809</v>
      </c>
      <c r="O26" s="27">
        <v>367.38068853165328</v>
      </c>
      <c r="P26" s="5"/>
      <c r="Q26" s="27">
        <v>289.2264411291967</v>
      </c>
      <c r="R26" s="27">
        <v>119.97101713716529</v>
      </c>
      <c r="S26" s="25"/>
      <c r="T26" s="25"/>
      <c r="U26" s="16"/>
      <c r="V26" s="25"/>
      <c r="W26" s="25"/>
      <c r="X26" s="25"/>
      <c r="Y26" s="25"/>
    </row>
    <row r="27" spans="1:25" x14ac:dyDescent="0.35">
      <c r="A27" s="21" t="s">
        <v>22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220</v>
      </c>
      <c r="I27" s="22">
        <v>220</v>
      </c>
      <c r="J27" s="22">
        <v>440</v>
      </c>
      <c r="K27" s="22">
        <v>440</v>
      </c>
      <c r="L27" s="24">
        <v>2.9347891135008051E-2</v>
      </c>
      <c r="M27" s="22">
        <v>440.60273972602738</v>
      </c>
      <c r="N27" s="22">
        <v>440</v>
      </c>
      <c r="O27" s="22">
        <v>440</v>
      </c>
      <c r="P27" s="5"/>
      <c r="Q27" s="25"/>
      <c r="R27" s="25"/>
      <c r="S27" s="25"/>
      <c r="T27" s="25"/>
      <c r="U27" s="16"/>
      <c r="V27" s="25"/>
      <c r="W27" s="25"/>
      <c r="X27" s="25"/>
      <c r="Y27" s="23">
        <v>396</v>
      </c>
    </row>
    <row r="28" spans="1:25" x14ac:dyDescent="0.35">
      <c r="A28" s="26" t="s">
        <v>28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220</v>
      </c>
      <c r="I28" s="27">
        <v>220</v>
      </c>
      <c r="J28" s="27">
        <v>220</v>
      </c>
      <c r="K28" s="27">
        <v>220</v>
      </c>
      <c r="L28" s="28">
        <v>1.4673945567504025E-2</v>
      </c>
      <c r="M28" s="27">
        <v>220.60273972602741</v>
      </c>
      <c r="N28" s="27">
        <v>220</v>
      </c>
      <c r="O28" s="27">
        <v>220</v>
      </c>
      <c r="P28" s="5"/>
      <c r="Q28" s="25"/>
      <c r="R28" s="25"/>
      <c r="S28" s="25"/>
      <c r="T28" s="25"/>
      <c r="U28" s="16"/>
      <c r="V28" s="25"/>
      <c r="W28" s="25"/>
      <c r="X28" s="25"/>
      <c r="Y28" s="27">
        <v>198</v>
      </c>
    </row>
    <row r="29" spans="1:25" x14ac:dyDescent="0.35">
      <c r="A29" s="26" t="s">
        <v>29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220</v>
      </c>
      <c r="K29" s="27">
        <v>220</v>
      </c>
      <c r="L29" s="28">
        <v>1.4673945567504025E-2</v>
      </c>
      <c r="M29" s="27">
        <v>220</v>
      </c>
      <c r="N29" s="27">
        <v>220</v>
      </c>
      <c r="O29" s="27">
        <v>220</v>
      </c>
      <c r="P29" s="5"/>
      <c r="Q29" s="25"/>
      <c r="R29" s="25"/>
      <c r="S29" s="25"/>
      <c r="T29" s="25"/>
      <c r="U29" s="16"/>
      <c r="V29" s="25"/>
      <c r="W29" s="25"/>
      <c r="X29" s="25"/>
      <c r="Y29" s="27">
        <v>198</v>
      </c>
    </row>
    <row r="30" spans="1:25" x14ac:dyDescent="0.35">
      <c r="A30" s="21" t="s">
        <v>36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27</v>
      </c>
      <c r="J30" s="22">
        <v>27</v>
      </c>
      <c r="K30" s="22">
        <v>27</v>
      </c>
      <c r="L30" s="24">
        <v>1.8008933196482211E-3</v>
      </c>
      <c r="M30" s="22">
        <v>27</v>
      </c>
      <c r="N30" s="22">
        <v>27</v>
      </c>
      <c r="O30" s="22">
        <v>27</v>
      </c>
      <c r="P30" s="5"/>
      <c r="Q30" s="25"/>
      <c r="R30" s="25"/>
      <c r="S30" s="25"/>
      <c r="T30" s="25"/>
      <c r="U30" s="16"/>
      <c r="V30" s="25"/>
      <c r="W30" s="25"/>
      <c r="X30" s="25"/>
      <c r="Y30" s="25"/>
    </row>
    <row r="31" spans="1:25" x14ac:dyDescent="0.35">
      <c r="A31" s="26" t="s">
        <v>29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27</v>
      </c>
      <c r="J31" s="27">
        <v>27</v>
      </c>
      <c r="K31" s="27">
        <v>27</v>
      </c>
      <c r="L31" s="28">
        <v>1.8008933196482211E-3</v>
      </c>
      <c r="M31" s="27">
        <v>27</v>
      </c>
      <c r="N31" s="27">
        <v>27</v>
      </c>
      <c r="O31" s="27">
        <v>27</v>
      </c>
      <c r="P31" s="5"/>
      <c r="Q31" s="25"/>
      <c r="R31" s="25"/>
      <c r="S31" s="25"/>
      <c r="T31" s="25"/>
      <c r="U31" s="16"/>
      <c r="V31" s="25"/>
      <c r="W31" s="25"/>
      <c r="X31" s="25"/>
      <c r="Y31" s="25"/>
    </row>
    <row r="32" spans="1:25" x14ac:dyDescent="0.35">
      <c r="A32" s="30" t="s">
        <v>37</v>
      </c>
      <c r="B32" s="22">
        <v>0</v>
      </c>
      <c r="C32" s="22">
        <v>0</v>
      </c>
      <c r="D32" s="22">
        <v>0</v>
      </c>
      <c r="E32" s="22">
        <v>0</v>
      </c>
      <c r="F32" s="22">
        <v>79.983000000000004</v>
      </c>
      <c r="G32" s="22">
        <v>109.506</v>
      </c>
      <c r="H32" s="22">
        <v>138.8731449497634</v>
      </c>
      <c r="I32" s="22">
        <v>182.32102463729086</v>
      </c>
      <c r="J32" s="22">
        <v>319.97738605991975</v>
      </c>
      <c r="K32" s="22">
        <v>275.8062455505177</v>
      </c>
      <c r="L32" s="24">
        <v>1.8396208338117937E-2</v>
      </c>
      <c r="M32" s="22">
        <v>293.89127543852601</v>
      </c>
      <c r="N32" s="22">
        <v>324.58900248039413</v>
      </c>
      <c r="O32" s="22">
        <v>338.79248936863428</v>
      </c>
      <c r="P32" s="5"/>
      <c r="Q32" s="25"/>
      <c r="R32" s="25"/>
      <c r="S32" s="25"/>
      <c r="T32" s="25"/>
      <c r="U32" s="16"/>
      <c r="V32" s="25"/>
      <c r="W32" s="25"/>
      <c r="X32" s="25"/>
      <c r="Y32" s="25"/>
    </row>
    <row r="33" spans="1:27" x14ac:dyDescent="0.35">
      <c r="A33" s="26" t="s">
        <v>27</v>
      </c>
      <c r="B33" s="27">
        <v>0</v>
      </c>
      <c r="C33" s="27">
        <v>0</v>
      </c>
      <c r="D33" s="27">
        <v>0</v>
      </c>
      <c r="E33" s="27">
        <v>0</v>
      </c>
      <c r="F33" s="27">
        <v>46.142000000000003</v>
      </c>
      <c r="G33" s="27">
        <v>69.126000000000005</v>
      </c>
      <c r="H33" s="27">
        <v>82.919784949763397</v>
      </c>
      <c r="I33" s="27">
        <v>120.76417290290856</v>
      </c>
      <c r="J33" s="27">
        <v>235.3149977869158</v>
      </c>
      <c r="K33" s="27">
        <v>183.4413625027662</v>
      </c>
      <c r="L33" s="28">
        <v>1.2235493491792569E-2</v>
      </c>
      <c r="M33" s="27">
        <v>194.28395608075027</v>
      </c>
      <c r="N33" s="27">
        <v>203.64275217923102</v>
      </c>
      <c r="O33" s="27">
        <v>211.84832540908769</v>
      </c>
      <c r="P33" s="5"/>
      <c r="Q33" s="25"/>
      <c r="R33" s="25"/>
      <c r="S33" s="25"/>
      <c r="T33" s="25"/>
      <c r="U33" s="16"/>
      <c r="V33" s="25"/>
      <c r="W33" s="25"/>
      <c r="X33" s="25"/>
      <c r="Y33" s="25"/>
    </row>
    <row r="34" spans="1:27" x14ac:dyDescent="0.35">
      <c r="A34" s="26" t="s">
        <v>28</v>
      </c>
      <c r="B34" s="27">
        <v>0</v>
      </c>
      <c r="C34" s="27">
        <v>0</v>
      </c>
      <c r="D34" s="27">
        <v>0</v>
      </c>
      <c r="E34" s="27">
        <v>0</v>
      </c>
      <c r="F34" s="27">
        <v>33.841000000000001</v>
      </c>
      <c r="G34" s="27">
        <v>40.380000000000003</v>
      </c>
      <c r="H34" s="27">
        <v>55.953360000000004</v>
      </c>
      <c r="I34" s="27">
        <v>61.556851734382306</v>
      </c>
      <c r="J34" s="27">
        <v>84.662388273003941</v>
      </c>
      <c r="K34" s="27">
        <v>92.364883047751533</v>
      </c>
      <c r="L34" s="28">
        <v>6.1607148463253695E-3</v>
      </c>
      <c r="M34" s="27">
        <v>99.607319357775737</v>
      </c>
      <c r="N34" s="27">
        <v>120.94625030116308</v>
      </c>
      <c r="O34" s="27">
        <v>126.94416395954661</v>
      </c>
      <c r="P34" s="5"/>
      <c r="Q34" s="25"/>
      <c r="R34" s="25"/>
      <c r="S34" s="25"/>
      <c r="T34" s="25"/>
      <c r="U34" s="16"/>
      <c r="V34" s="25"/>
      <c r="W34" s="25"/>
      <c r="X34" s="25"/>
      <c r="Y34" s="25"/>
    </row>
    <row r="35" spans="1:27" x14ac:dyDescent="0.35">
      <c r="A35" s="26" t="s">
        <v>29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8">
        <v>0</v>
      </c>
      <c r="M35" s="27">
        <v>0</v>
      </c>
      <c r="N35" s="27">
        <v>0</v>
      </c>
      <c r="O35" s="27">
        <v>0</v>
      </c>
      <c r="P35" s="5"/>
      <c r="Q35" s="25"/>
      <c r="R35" s="25"/>
      <c r="S35" s="25"/>
      <c r="T35" s="25"/>
      <c r="U35" s="16"/>
      <c r="V35" s="25"/>
      <c r="W35" s="25"/>
      <c r="X35" s="25"/>
      <c r="Y35" s="25"/>
    </row>
    <row r="36" spans="1:27" x14ac:dyDescent="0.35">
      <c r="A36" s="30" t="s">
        <v>38</v>
      </c>
      <c r="B36" s="22">
        <v>299.60000000000002</v>
      </c>
      <c r="C36" s="22">
        <v>409.20000000000005</v>
      </c>
      <c r="D36" s="22">
        <v>646.20000000000005</v>
      </c>
      <c r="E36" s="22">
        <v>809.1</v>
      </c>
      <c r="F36" s="22">
        <v>1162.3600000000001</v>
      </c>
      <c r="G36" s="22">
        <v>1234.3600000000001</v>
      </c>
      <c r="H36" s="22">
        <v>1292.2339989875597</v>
      </c>
      <c r="I36" s="22">
        <v>1332.1113149354239</v>
      </c>
      <c r="J36" s="22">
        <v>1511.6744246575342</v>
      </c>
      <c r="K36" s="22">
        <v>2057.2382499999999</v>
      </c>
      <c r="L36" s="24">
        <v>0.13721728227221469</v>
      </c>
      <c r="M36" s="22">
        <v>2276.0484370972408</v>
      </c>
      <c r="N36" s="22">
        <v>2311.0058416447368</v>
      </c>
      <c r="O36" s="22">
        <v>2314.5654569643111</v>
      </c>
      <c r="P36" s="5"/>
      <c r="Q36" s="22">
        <v>767.93899949999991</v>
      </c>
      <c r="R36" s="22">
        <v>312.53331374999999</v>
      </c>
      <c r="S36" s="25"/>
      <c r="T36" s="22">
        <v>9.9957093135577395</v>
      </c>
      <c r="U36" s="16"/>
      <c r="V36" s="25"/>
      <c r="W36" s="25"/>
      <c r="X36" s="25"/>
      <c r="Y36" s="25"/>
    </row>
    <row r="37" spans="1:27" x14ac:dyDescent="0.35">
      <c r="A37" s="26" t="s">
        <v>27</v>
      </c>
      <c r="B37" s="27">
        <v>299.60000000000002</v>
      </c>
      <c r="C37" s="27">
        <v>409.20000000000005</v>
      </c>
      <c r="D37" s="27">
        <v>439.20000000000005</v>
      </c>
      <c r="E37" s="27">
        <v>482.1</v>
      </c>
      <c r="F37" s="27">
        <v>761.36</v>
      </c>
      <c r="G37" s="27">
        <v>806.36</v>
      </c>
      <c r="H37" s="27">
        <v>831.03080099751821</v>
      </c>
      <c r="I37" s="27">
        <v>785.20299999999997</v>
      </c>
      <c r="J37" s="27">
        <v>808.77342465753441</v>
      </c>
      <c r="K37" s="27">
        <v>1248.24575</v>
      </c>
      <c r="L37" s="28">
        <v>8.3257682683491985E-2</v>
      </c>
      <c r="M37" s="27">
        <v>1454.1541438356167</v>
      </c>
      <c r="N37" s="27">
        <v>1453.1507499999998</v>
      </c>
      <c r="O37" s="27">
        <v>1453.1779910958903</v>
      </c>
      <c r="P37" s="5"/>
      <c r="Q37" s="27">
        <v>592.02931049999995</v>
      </c>
      <c r="R37" s="27">
        <v>240.94216125</v>
      </c>
      <c r="S37" s="25"/>
      <c r="T37" s="27">
        <v>1.1134226200054367</v>
      </c>
      <c r="U37" s="16"/>
      <c r="V37" s="25"/>
      <c r="W37" s="25"/>
      <c r="X37" s="25"/>
      <c r="Y37" s="25"/>
    </row>
    <row r="38" spans="1:27" x14ac:dyDescent="0.35">
      <c r="A38" s="26" t="s">
        <v>28</v>
      </c>
      <c r="B38" s="27">
        <v>0</v>
      </c>
      <c r="C38" s="27">
        <v>0</v>
      </c>
      <c r="D38" s="27">
        <v>90</v>
      </c>
      <c r="E38" s="27">
        <v>210</v>
      </c>
      <c r="F38" s="27">
        <v>264</v>
      </c>
      <c r="G38" s="27">
        <v>257</v>
      </c>
      <c r="H38" s="27">
        <v>272.10620894894572</v>
      </c>
      <c r="I38" s="27">
        <v>337.43881493542403</v>
      </c>
      <c r="J38" s="27">
        <v>442.93249999999995</v>
      </c>
      <c r="K38" s="27">
        <v>466.69749999999993</v>
      </c>
      <c r="L38" s="28">
        <v>3.1128607779500949E-2</v>
      </c>
      <c r="M38" s="27">
        <v>462.29735915113406</v>
      </c>
      <c r="N38" s="27">
        <v>482.36850000000004</v>
      </c>
      <c r="O38" s="27">
        <v>484.08822602739724</v>
      </c>
      <c r="P38" s="5"/>
      <c r="Q38" s="27">
        <v>95.201999999999984</v>
      </c>
      <c r="R38" s="27">
        <v>38.74499999999999</v>
      </c>
      <c r="S38" s="25"/>
      <c r="T38" s="27">
        <v>3.3228000000000004</v>
      </c>
      <c r="U38" s="16"/>
      <c r="V38" s="25"/>
      <c r="W38" s="25"/>
      <c r="X38" s="25"/>
      <c r="Y38" s="25"/>
    </row>
    <row r="39" spans="1:27" ht="15" customHeight="1" x14ac:dyDescent="0.35">
      <c r="A39" s="26" t="s">
        <v>29</v>
      </c>
      <c r="B39" s="27">
        <v>0</v>
      </c>
      <c r="C39" s="27">
        <v>0</v>
      </c>
      <c r="D39" s="27">
        <v>117</v>
      </c>
      <c r="E39" s="27">
        <v>117</v>
      </c>
      <c r="F39" s="27">
        <v>137</v>
      </c>
      <c r="G39" s="27">
        <v>171</v>
      </c>
      <c r="H39" s="27">
        <v>189.0969890410959</v>
      </c>
      <c r="I39" s="27">
        <v>209.46950000000001</v>
      </c>
      <c r="J39" s="27">
        <v>259.96850000000001</v>
      </c>
      <c r="K39" s="27">
        <v>342.29500000000002</v>
      </c>
      <c r="L39" s="28">
        <v>2.2830991809221775E-2</v>
      </c>
      <c r="M39" s="27">
        <v>359.59693411049034</v>
      </c>
      <c r="N39" s="27">
        <v>375.4865916447369</v>
      </c>
      <c r="O39" s="27">
        <v>377.29923984102379</v>
      </c>
      <c r="P39" s="5"/>
      <c r="Q39" s="27">
        <v>80.707689000000002</v>
      </c>
      <c r="R39" s="27">
        <v>32.846152500000002</v>
      </c>
      <c r="S39" s="25"/>
      <c r="T39" s="27">
        <v>5.5594866935523024</v>
      </c>
      <c r="U39" s="16"/>
      <c r="V39" s="25"/>
      <c r="W39" s="25"/>
      <c r="X39" s="25"/>
      <c r="Y39" s="25"/>
    </row>
    <row r="40" spans="1:27" x14ac:dyDescent="0.35">
      <c r="A40" s="30" t="s">
        <v>39</v>
      </c>
      <c r="B40" s="22">
        <v>5.9</v>
      </c>
      <c r="C40" s="22">
        <v>5.9</v>
      </c>
      <c r="D40" s="22">
        <v>5.9</v>
      </c>
      <c r="E40" s="22">
        <v>5.9</v>
      </c>
      <c r="F40" s="22">
        <v>5.9</v>
      </c>
      <c r="G40" s="22">
        <v>5.9</v>
      </c>
      <c r="H40" s="22">
        <v>5.8536691200000002</v>
      </c>
      <c r="I40" s="22">
        <v>5.8211487360000005</v>
      </c>
      <c r="J40" s="22">
        <v>9.2519147520000011</v>
      </c>
      <c r="K40" s="22">
        <v>8.6608667520000004</v>
      </c>
      <c r="L40" s="24">
        <v>5.7767766948296989E-4</v>
      </c>
      <c r="M40" s="22">
        <v>9.1687067520000021</v>
      </c>
      <c r="N40" s="22">
        <v>9.4226267520000011</v>
      </c>
      <c r="O40" s="22">
        <v>9.4226267520000011</v>
      </c>
      <c r="P40" s="5"/>
      <c r="Q40" s="25"/>
      <c r="R40" s="25"/>
      <c r="S40" s="25"/>
      <c r="T40" s="25"/>
      <c r="U40" s="16"/>
      <c r="V40" s="25"/>
      <c r="W40" s="25"/>
      <c r="X40" s="25"/>
      <c r="Y40" s="25"/>
    </row>
    <row r="41" spans="1:27" x14ac:dyDescent="0.35">
      <c r="A41" s="26" t="s">
        <v>27</v>
      </c>
      <c r="B41" s="27">
        <v>5.9</v>
      </c>
      <c r="C41" s="27">
        <v>5.9</v>
      </c>
      <c r="D41" s="27">
        <v>5.9</v>
      </c>
      <c r="E41" s="27">
        <v>5.9</v>
      </c>
      <c r="F41" s="27">
        <v>5.9</v>
      </c>
      <c r="G41" s="27">
        <v>5.9</v>
      </c>
      <c r="H41" s="27">
        <v>5.8536691200000002</v>
      </c>
      <c r="I41" s="27">
        <v>5.8211487360000005</v>
      </c>
      <c r="J41" s="27">
        <v>5.6519147520000006</v>
      </c>
      <c r="K41" s="27">
        <v>5.6519147520000006</v>
      </c>
      <c r="L41" s="28">
        <v>3.7698131555918645E-4</v>
      </c>
      <c r="M41" s="27">
        <v>5.6519147520000006</v>
      </c>
      <c r="N41" s="27">
        <v>5.6519147520000006</v>
      </c>
      <c r="O41" s="27">
        <v>5.6519147520000006</v>
      </c>
      <c r="P41" s="5"/>
      <c r="Q41" s="25"/>
      <c r="R41" s="25"/>
      <c r="S41" s="25"/>
      <c r="T41" s="25"/>
      <c r="U41" s="16"/>
      <c r="V41" s="25"/>
      <c r="W41" s="25"/>
      <c r="X41" s="25"/>
      <c r="Y41" s="25"/>
    </row>
    <row r="42" spans="1:27" x14ac:dyDescent="0.35">
      <c r="A42" s="26" t="s">
        <v>28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3.6</v>
      </c>
      <c r="K42" s="27">
        <v>3.0089520000000003</v>
      </c>
      <c r="L42" s="28">
        <v>2.0069635392378353E-4</v>
      </c>
      <c r="M42" s="27">
        <v>3.5167920000000006</v>
      </c>
      <c r="N42" s="27">
        <v>3.7707120000000005</v>
      </c>
      <c r="O42" s="27">
        <v>3.7707120000000005</v>
      </c>
      <c r="P42" s="5"/>
      <c r="Q42" s="25"/>
      <c r="R42" s="25"/>
      <c r="S42" s="25"/>
      <c r="T42" s="25"/>
      <c r="U42" s="16"/>
      <c r="V42" s="25"/>
      <c r="W42" s="25"/>
      <c r="X42" s="25"/>
      <c r="Y42" s="25"/>
    </row>
    <row r="43" spans="1:27" x14ac:dyDescent="0.35">
      <c r="A43" s="30" t="s">
        <v>40</v>
      </c>
      <c r="B43" s="22">
        <v>3648.5</v>
      </c>
      <c r="C43" s="22">
        <v>5494.0999999999995</v>
      </c>
      <c r="D43" s="22">
        <v>6679.1</v>
      </c>
      <c r="E43" s="22">
        <v>6818</v>
      </c>
      <c r="F43" s="22">
        <v>7509.512999999999</v>
      </c>
      <c r="G43" s="22">
        <v>8776.3909999999996</v>
      </c>
      <c r="H43" s="22">
        <v>10470.313663308314</v>
      </c>
      <c r="I43" s="22">
        <v>10691.965558165966</v>
      </c>
      <c r="J43" s="22">
        <v>13055.700536732773</v>
      </c>
      <c r="K43" s="22">
        <v>14992.559362302518</v>
      </c>
      <c r="L43" s="24">
        <v>1</v>
      </c>
      <c r="M43" s="22">
        <v>15450.790391566668</v>
      </c>
      <c r="N43" s="22">
        <v>15487.516473387204</v>
      </c>
      <c r="O43" s="22">
        <v>15505.279575595019</v>
      </c>
      <c r="P43" s="5"/>
      <c r="Q43" s="22">
        <v>5433.4275435</v>
      </c>
      <c r="R43" s="22">
        <v>2255.73334875</v>
      </c>
      <c r="S43" s="22">
        <v>2958.7258800000004</v>
      </c>
      <c r="T43" s="22">
        <v>109.23154200000002</v>
      </c>
      <c r="U43" s="16"/>
      <c r="V43" s="22">
        <v>4482.9180000000006</v>
      </c>
      <c r="W43" s="22">
        <v>297</v>
      </c>
      <c r="X43" s="22">
        <v>648</v>
      </c>
      <c r="Y43" s="22">
        <v>396</v>
      </c>
      <c r="AA43" s="31">
        <f>K43-J43</f>
        <v>1936.858825569745</v>
      </c>
    </row>
    <row r="44" spans="1:27" x14ac:dyDescent="0.35">
      <c r="A44" s="32" t="s">
        <v>41</v>
      </c>
      <c r="B44" s="33">
        <v>1947.5</v>
      </c>
      <c r="C44" s="33">
        <v>2551.1</v>
      </c>
      <c r="D44" s="33">
        <v>2708.1</v>
      </c>
      <c r="E44" s="33">
        <v>2751</v>
      </c>
      <c r="F44" s="33">
        <v>3242.672</v>
      </c>
      <c r="G44" s="33">
        <v>3636.2060000000001</v>
      </c>
      <c r="H44" s="33">
        <v>3467.7634026082656</v>
      </c>
      <c r="I44" s="33">
        <v>3447.1433216389087</v>
      </c>
      <c r="J44" s="33">
        <v>4427.7703371964499</v>
      </c>
      <c r="K44" s="33">
        <v>5771.4640272547667</v>
      </c>
      <c r="L44" s="34">
        <v>0.38495522263974552</v>
      </c>
      <c r="M44" s="33">
        <v>6074.2720146683669</v>
      </c>
      <c r="N44" s="33">
        <v>6070.5504169312317</v>
      </c>
      <c r="O44" s="33">
        <v>6078.783231256979</v>
      </c>
      <c r="P44" s="5"/>
      <c r="Q44" s="27">
        <v>2446.9455104999997</v>
      </c>
      <c r="R44" s="27">
        <v>1013.6103862499999</v>
      </c>
      <c r="S44" s="27">
        <v>1117.4387400000001</v>
      </c>
      <c r="T44" s="27">
        <v>43.640009999999997</v>
      </c>
      <c r="U44" s="27"/>
      <c r="V44" s="27">
        <v>1693.0890000000002</v>
      </c>
      <c r="W44" s="27"/>
      <c r="X44" s="27"/>
      <c r="Y44" s="27"/>
    </row>
    <row r="45" spans="1:27" x14ac:dyDescent="0.35">
      <c r="A45" s="32" t="s">
        <v>28</v>
      </c>
      <c r="B45" s="33">
        <v>1017</v>
      </c>
      <c r="C45" s="33">
        <v>1323</v>
      </c>
      <c r="D45" s="33">
        <v>1684</v>
      </c>
      <c r="E45" s="33">
        <v>1804</v>
      </c>
      <c r="F45" s="33">
        <v>1986.8409999999999</v>
      </c>
      <c r="G45" s="33">
        <v>2234.8450000000003</v>
      </c>
      <c r="H45" s="33">
        <v>3007.435012247201</v>
      </c>
      <c r="I45" s="33">
        <v>3269.7577967350489</v>
      </c>
      <c r="J45" s="33">
        <v>4159.937110495227</v>
      </c>
      <c r="K45" s="33">
        <v>4375.0713350477508</v>
      </c>
      <c r="L45" s="34">
        <v>0.29181617556562661</v>
      </c>
      <c r="M45" s="33">
        <v>4375.865483883701</v>
      </c>
      <c r="N45" s="33">
        <v>4410.0054648112346</v>
      </c>
      <c r="O45" s="33">
        <v>4417.7231044970158</v>
      </c>
      <c r="P45" s="5"/>
      <c r="Q45" s="27">
        <v>1281.2866199999999</v>
      </c>
      <c r="R45" s="27">
        <v>532.94692499999996</v>
      </c>
      <c r="S45" s="27">
        <v>1030.3286400000002</v>
      </c>
      <c r="T45" s="27">
        <v>28.240110000000005</v>
      </c>
      <c r="U45" s="27"/>
      <c r="V45" s="27">
        <v>1561.104</v>
      </c>
      <c r="W45" s="27"/>
      <c r="X45" s="27"/>
      <c r="Y45" s="27">
        <v>198</v>
      </c>
    </row>
    <row r="46" spans="1:27" x14ac:dyDescent="0.35">
      <c r="A46" s="32" t="s">
        <v>29</v>
      </c>
      <c r="B46" s="33">
        <v>684</v>
      </c>
      <c r="C46" s="33">
        <v>1620</v>
      </c>
      <c r="D46" s="33">
        <v>2287</v>
      </c>
      <c r="E46" s="33">
        <v>2263</v>
      </c>
      <c r="F46" s="33">
        <v>2280</v>
      </c>
      <c r="G46" s="33">
        <v>2905.3399999999997</v>
      </c>
      <c r="H46" s="33">
        <v>3995.1152484528466</v>
      </c>
      <c r="I46" s="33">
        <v>3975.0644397920091</v>
      </c>
      <c r="J46" s="33">
        <v>4467.993089041096</v>
      </c>
      <c r="K46" s="33">
        <v>4846.0240000000003</v>
      </c>
      <c r="L46" s="34">
        <v>0.32322860179462787</v>
      </c>
      <c r="M46" s="33">
        <v>5000.6528930145996</v>
      </c>
      <c r="N46" s="33">
        <v>5006.9605916447372</v>
      </c>
      <c r="O46" s="33">
        <v>5008.7732398410244</v>
      </c>
      <c r="P46" s="5"/>
      <c r="Q46" s="27">
        <v>1705.1954129999999</v>
      </c>
      <c r="R46" s="27">
        <v>709.17603750000001</v>
      </c>
      <c r="S46" s="27">
        <v>810.95850000000007</v>
      </c>
      <c r="T46" s="27">
        <v>37.351421999999999</v>
      </c>
      <c r="U46" s="27"/>
      <c r="V46" s="27">
        <v>1228.7250000000001</v>
      </c>
      <c r="W46" s="27">
        <v>297</v>
      </c>
      <c r="X46" s="27">
        <v>648</v>
      </c>
      <c r="Y46" s="27">
        <v>198</v>
      </c>
    </row>
    <row r="47" spans="1:27" ht="14.5" customHeight="1" x14ac:dyDescent="0.35">
      <c r="A47" s="35" t="s">
        <v>42</v>
      </c>
      <c r="B47" s="36">
        <v>3343</v>
      </c>
      <c r="C47" s="36">
        <v>4601</v>
      </c>
      <c r="D47" s="36">
        <v>4989.0000000000009</v>
      </c>
      <c r="E47" s="36">
        <v>4955</v>
      </c>
      <c r="F47" s="36">
        <v>5126.6383947720942</v>
      </c>
      <c r="G47" s="36">
        <v>6385.4678844404471</v>
      </c>
      <c r="H47" s="36">
        <v>7790.3254591365294</v>
      </c>
      <c r="I47" s="36">
        <v>7869.0585997850631</v>
      </c>
      <c r="J47" s="36">
        <v>9687.0301635854212</v>
      </c>
      <c r="K47" s="36">
        <v>11006.53681591346</v>
      </c>
      <c r="L47" s="37">
        <v>0.7341332823792871</v>
      </c>
      <c r="M47" s="36">
        <v>11126.950481703008</v>
      </c>
      <c r="N47" s="36">
        <v>11098.220694862239</v>
      </c>
      <c r="O47" s="36">
        <v>11098.160904108985</v>
      </c>
      <c r="P47" s="5"/>
      <c r="Q47" s="38" t="s">
        <v>43</v>
      </c>
      <c r="R47" s="39"/>
      <c r="S47" s="39"/>
      <c r="T47" s="39"/>
      <c r="U47" s="39"/>
      <c r="V47" s="39" t="s">
        <v>44</v>
      </c>
      <c r="W47" s="39"/>
      <c r="X47" s="39"/>
      <c r="Y47" s="40">
        <v>0.8250626265114932</v>
      </c>
    </row>
    <row r="48" spans="1:27" x14ac:dyDescent="0.35">
      <c r="A48" s="32" t="s">
        <v>41</v>
      </c>
      <c r="B48" s="41">
        <v>0.49117559078671852</v>
      </c>
      <c r="C48" s="41">
        <v>0.45990002173440558</v>
      </c>
      <c r="D48" s="41">
        <v>0.44758468630988169</v>
      </c>
      <c r="E48" s="41">
        <v>0.44863773965691223</v>
      </c>
      <c r="F48" s="41">
        <v>0.46605003435320613</v>
      </c>
      <c r="G48" s="41">
        <v>0.42515600252492647</v>
      </c>
      <c r="H48" s="41">
        <v>0.31950512936158626</v>
      </c>
      <c r="I48" s="41">
        <v>0.31005887827291323</v>
      </c>
      <c r="J48" s="41">
        <v>0.34030254379338221</v>
      </c>
      <c r="K48" s="41">
        <v>0.38815735223822168</v>
      </c>
      <c r="L48" s="41"/>
      <c r="M48" s="41">
        <v>0.39135069767004743</v>
      </c>
      <c r="N48" s="41">
        <v>0.39130124634672087</v>
      </c>
      <c r="O48" s="41">
        <v>0.39130335446143194</v>
      </c>
      <c r="P48" s="5"/>
      <c r="Q48" s="42"/>
      <c r="R48" s="39"/>
      <c r="S48" s="39"/>
      <c r="T48" s="39"/>
      <c r="U48" s="39"/>
      <c r="V48" s="39" t="s">
        <v>45</v>
      </c>
      <c r="W48" s="39"/>
      <c r="X48" s="39"/>
      <c r="Y48" s="40">
        <v>0.13166449844995226</v>
      </c>
    </row>
    <row r="49" spans="1:25" x14ac:dyDescent="0.35">
      <c r="A49" s="32" t="s">
        <v>28</v>
      </c>
      <c r="B49" s="41">
        <v>0.30421776847143284</v>
      </c>
      <c r="C49" s="41">
        <v>0.28754618561182349</v>
      </c>
      <c r="D49" s="41">
        <v>0.31950290639406687</v>
      </c>
      <c r="E49" s="41">
        <v>0.32169525731584259</v>
      </c>
      <c r="F49" s="41">
        <v>0.3215803169736316</v>
      </c>
      <c r="G49" s="41">
        <v>0.29709506559772486</v>
      </c>
      <c r="H49" s="41">
        <v>0.31080393142917079</v>
      </c>
      <c r="I49" s="41">
        <v>0.33219966840432485</v>
      </c>
      <c r="J49" s="41">
        <v>0.34824979140218965</v>
      </c>
      <c r="K49" s="41">
        <v>0.30967052189132466</v>
      </c>
      <c r="L49" s="41"/>
      <c r="M49" s="41">
        <v>0.30603544782986963</v>
      </c>
      <c r="N49" s="41">
        <v>0.30620403900269128</v>
      </c>
      <c r="O49" s="41">
        <v>0.30620568866071113</v>
      </c>
      <c r="P49" s="5"/>
      <c r="Q49" s="42"/>
      <c r="R49" s="39"/>
      <c r="S49" s="39"/>
      <c r="T49" s="39"/>
      <c r="U49" s="39"/>
      <c r="V49" s="39" t="s">
        <v>46</v>
      </c>
      <c r="W49" s="39"/>
      <c r="X49" s="39"/>
      <c r="Y49" s="40">
        <v>0.21901319225963573</v>
      </c>
    </row>
    <row r="50" spans="1:25" x14ac:dyDescent="0.35">
      <c r="A50" s="32" t="s">
        <v>29</v>
      </c>
      <c r="B50" s="41">
        <v>0.20460664074184864</v>
      </c>
      <c r="C50" s="41">
        <v>0.25255379265377093</v>
      </c>
      <c r="D50" s="41">
        <v>0.23291240729605128</v>
      </c>
      <c r="E50" s="41">
        <v>0.22966700302724521</v>
      </c>
      <c r="F50" s="41">
        <v>0.21236964867316235</v>
      </c>
      <c r="G50" s="41">
        <v>0.27774893187734867</v>
      </c>
      <c r="H50" s="41">
        <v>0.36969093920924301</v>
      </c>
      <c r="I50" s="41">
        <v>0.35774145332276197</v>
      </c>
      <c r="J50" s="41">
        <v>0.31144766480442815</v>
      </c>
      <c r="K50" s="41">
        <v>0.30217212587045356</v>
      </c>
      <c r="L50" s="41"/>
      <c r="M50" s="41">
        <v>0.30261385450008288</v>
      </c>
      <c r="N50" s="41">
        <v>0.30249471465058791</v>
      </c>
      <c r="O50" s="41">
        <v>0.30249095687785676</v>
      </c>
      <c r="P50" s="5"/>
      <c r="Q50" s="42"/>
      <c r="R50" s="39"/>
      <c r="S50" s="39"/>
      <c r="T50" s="39"/>
      <c r="U50" s="39"/>
      <c r="V50" s="39" t="s">
        <v>47</v>
      </c>
      <c r="W50" s="39"/>
      <c r="X50" s="39"/>
      <c r="Y50" s="40">
        <v>1</v>
      </c>
    </row>
    <row r="51" spans="1:25" x14ac:dyDescent="0.35">
      <c r="A51" s="35" t="s">
        <v>48</v>
      </c>
      <c r="B51" s="36">
        <v>0</v>
      </c>
      <c r="C51" s="36">
        <v>0</v>
      </c>
      <c r="D51" s="36">
        <v>550</v>
      </c>
      <c r="E51" s="36">
        <v>550</v>
      </c>
      <c r="F51" s="36">
        <v>550</v>
      </c>
      <c r="G51" s="36">
        <v>550</v>
      </c>
      <c r="H51" s="36">
        <v>550</v>
      </c>
      <c r="I51" s="36">
        <v>550</v>
      </c>
      <c r="J51" s="36">
        <v>550</v>
      </c>
      <c r="K51" s="36">
        <v>550</v>
      </c>
      <c r="L51" s="37">
        <v>3.6684863918760059E-2</v>
      </c>
      <c r="M51" s="36">
        <v>660</v>
      </c>
      <c r="N51" s="36">
        <v>660</v>
      </c>
      <c r="O51" s="36">
        <v>660</v>
      </c>
      <c r="P51" s="5"/>
      <c r="Q51" s="42"/>
      <c r="R51" s="39"/>
      <c r="S51" s="39"/>
      <c r="T51" s="39"/>
      <c r="U51" s="39"/>
      <c r="V51" s="39" t="s">
        <v>49</v>
      </c>
      <c r="W51" s="39"/>
      <c r="X51" s="39"/>
      <c r="Y51" s="43">
        <v>950.50954349999938</v>
      </c>
    </row>
    <row r="52" spans="1:25" ht="14.5" customHeight="1" x14ac:dyDescent="0.35">
      <c r="A52" s="32" t="s">
        <v>41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/>
      <c r="M52" s="41">
        <v>0</v>
      </c>
      <c r="N52" s="41">
        <v>0</v>
      </c>
      <c r="O52" s="41">
        <v>0</v>
      </c>
      <c r="P52" s="5"/>
      <c r="Q52" s="42"/>
      <c r="R52" s="39"/>
      <c r="S52" s="39"/>
      <c r="T52" s="39"/>
      <c r="U52" s="39"/>
      <c r="V52" s="39" t="s">
        <v>50</v>
      </c>
      <c r="W52" s="39"/>
      <c r="X52" s="39"/>
      <c r="Y52" s="43">
        <v>1958.73334875</v>
      </c>
    </row>
    <row r="53" spans="1:25" ht="14.5" customHeight="1" x14ac:dyDescent="0.35">
      <c r="A53" s="32" t="s">
        <v>28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/>
      <c r="M53" s="41">
        <v>0</v>
      </c>
      <c r="N53" s="41">
        <v>0</v>
      </c>
      <c r="O53" s="41">
        <v>0</v>
      </c>
      <c r="P53" s="5"/>
      <c r="Q53" s="42"/>
      <c r="R53" s="39"/>
      <c r="S53" s="39"/>
      <c r="T53" s="39"/>
      <c r="U53" s="39"/>
      <c r="V53" s="39" t="s">
        <v>51</v>
      </c>
      <c r="W53" s="39"/>
      <c r="X53" s="39"/>
      <c r="Y53" s="43">
        <v>2310.7258800000004</v>
      </c>
    </row>
    <row r="54" spans="1:25" x14ac:dyDescent="0.35">
      <c r="A54" s="32" t="s">
        <v>29</v>
      </c>
      <c r="B54" s="41">
        <v>0</v>
      </c>
      <c r="C54" s="41">
        <v>0</v>
      </c>
      <c r="D54" s="41">
        <v>1</v>
      </c>
      <c r="E54" s="41">
        <v>1</v>
      </c>
      <c r="F54" s="41">
        <v>1</v>
      </c>
      <c r="G54" s="41">
        <v>1</v>
      </c>
      <c r="H54" s="41">
        <v>1</v>
      </c>
      <c r="I54" s="41">
        <v>1</v>
      </c>
      <c r="J54" s="41">
        <v>1</v>
      </c>
      <c r="K54" s="41">
        <v>1</v>
      </c>
      <c r="L54" s="41"/>
      <c r="M54" s="41">
        <v>1</v>
      </c>
      <c r="N54" s="41">
        <v>1</v>
      </c>
      <c r="O54" s="41">
        <v>1</v>
      </c>
      <c r="P54" s="5"/>
      <c r="Q54" s="42"/>
      <c r="R54" s="39"/>
      <c r="S54" s="39"/>
      <c r="T54" s="39"/>
      <c r="U54" s="39"/>
      <c r="V54" s="39" t="s">
        <v>52</v>
      </c>
      <c r="W54" s="39"/>
      <c r="X54" s="39"/>
      <c r="Y54" s="43">
        <v>0</v>
      </c>
    </row>
    <row r="55" spans="1:25" x14ac:dyDescent="0.35">
      <c r="A55" s="35" t="s">
        <v>53</v>
      </c>
      <c r="B55" s="36">
        <v>0</v>
      </c>
      <c r="C55" s="36">
        <v>478</v>
      </c>
      <c r="D55" s="36">
        <v>488</v>
      </c>
      <c r="E55" s="36">
        <v>498</v>
      </c>
      <c r="F55" s="36">
        <v>584.63160522790542</v>
      </c>
      <c r="G55" s="36">
        <v>491.15711555955238</v>
      </c>
      <c r="H55" s="36">
        <v>693.02739111446067</v>
      </c>
      <c r="I55" s="36">
        <v>752.65347007218827</v>
      </c>
      <c r="J55" s="36">
        <v>977.76664767789714</v>
      </c>
      <c r="K55" s="36">
        <v>1094.3171840865411</v>
      </c>
      <c r="L55" s="37">
        <v>7.2990685422137214E-2</v>
      </c>
      <c r="M55" s="36">
        <v>1084.7314905758931</v>
      </c>
      <c r="N55" s="36">
        <v>1084.278307647834</v>
      </c>
      <c r="O55" s="36">
        <v>1084.3380984010892</v>
      </c>
      <c r="P55" s="5"/>
      <c r="Q55" s="42"/>
      <c r="R55" s="39"/>
      <c r="S55" s="39"/>
      <c r="T55" s="39"/>
      <c r="U55" s="39"/>
      <c r="V55" s="39" t="s">
        <v>54</v>
      </c>
      <c r="W55" s="39"/>
      <c r="X55" s="39"/>
      <c r="Y55" s="43">
        <v>5219.9687722500003</v>
      </c>
    </row>
    <row r="56" spans="1:25" x14ac:dyDescent="0.35">
      <c r="A56" s="32" t="s">
        <v>41</v>
      </c>
      <c r="B56" s="41">
        <v>0</v>
      </c>
      <c r="C56" s="41">
        <v>4.1841004184100417E-2</v>
      </c>
      <c r="D56" s="41">
        <v>6.1475409836065573E-2</v>
      </c>
      <c r="E56" s="41">
        <v>8.0321285140562249E-2</v>
      </c>
      <c r="F56" s="41">
        <v>6.8419154288463249E-2</v>
      </c>
      <c r="G56" s="41">
        <v>8.1440334941355511E-2</v>
      </c>
      <c r="H56" s="41">
        <v>8.5004149483867739E-2</v>
      </c>
      <c r="I56" s="41">
        <v>0.12686252210816792</v>
      </c>
      <c r="J56" s="41">
        <v>8.3362419573457525E-2</v>
      </c>
      <c r="K56" s="41">
        <v>5.652548741995491E-2</v>
      </c>
      <c r="L56" s="41"/>
      <c r="M56" s="41">
        <v>6.0514668022228546E-2</v>
      </c>
      <c r="N56" s="41">
        <v>6.027733784623826E-2</v>
      </c>
      <c r="O56" s="41">
        <v>6.0274014134344932E-2</v>
      </c>
      <c r="P56" s="5"/>
      <c r="Q56" s="44"/>
      <c r="R56" s="44"/>
      <c r="S56" s="44"/>
      <c r="T56" s="44"/>
      <c r="U56" s="44"/>
      <c r="V56" s="44"/>
      <c r="W56" s="44"/>
      <c r="X56" s="44"/>
      <c r="Y56" s="44"/>
    </row>
    <row r="57" spans="1:25" x14ac:dyDescent="0.35">
      <c r="A57" s="32" t="s">
        <v>28</v>
      </c>
      <c r="B57" s="41">
        <v>0</v>
      </c>
      <c r="C57" s="41">
        <v>0</v>
      </c>
      <c r="D57" s="41">
        <v>0</v>
      </c>
      <c r="E57" s="41">
        <v>0</v>
      </c>
      <c r="F57" s="41">
        <v>6.9058873381060384E-2</v>
      </c>
      <c r="G57" s="41">
        <v>8.220180207305719E-2</v>
      </c>
      <c r="H57" s="41">
        <v>0.37244078198812852</v>
      </c>
      <c r="I57" s="41">
        <v>0.34101147841360108</v>
      </c>
      <c r="J57" s="41">
        <v>0.26103977779671794</v>
      </c>
      <c r="K57" s="41">
        <v>0.36972827063638919</v>
      </c>
      <c r="L57" s="41"/>
      <c r="M57" s="41">
        <v>0.3735511905447696</v>
      </c>
      <c r="N57" s="41">
        <v>0.37315142906226179</v>
      </c>
      <c r="O57" s="41">
        <v>0.37313085337184315</v>
      </c>
      <c r="P57" s="5"/>
      <c r="Q57" s="44"/>
      <c r="R57" s="44"/>
      <c r="S57" s="44"/>
      <c r="T57" s="44"/>
      <c r="U57" s="44"/>
      <c r="V57" s="44"/>
      <c r="W57" s="44"/>
      <c r="X57" s="44"/>
      <c r="Y57" s="44"/>
    </row>
    <row r="58" spans="1:25" x14ac:dyDescent="0.35">
      <c r="A58" s="32" t="s">
        <v>29</v>
      </c>
      <c r="B58" s="41">
        <v>0</v>
      </c>
      <c r="C58" s="41">
        <v>0.95815899581589958</v>
      </c>
      <c r="D58" s="41">
        <v>0.93852459016393441</v>
      </c>
      <c r="E58" s="41">
        <v>0.91967871485943775</v>
      </c>
      <c r="F58" s="41">
        <v>0.86252197233047634</v>
      </c>
      <c r="G58" s="41">
        <v>0.83635786298558734</v>
      </c>
      <c r="H58" s="41">
        <v>0.54255506852800384</v>
      </c>
      <c r="I58" s="41">
        <v>0.53212599947823092</v>
      </c>
      <c r="J58" s="41">
        <v>0.65559780262982459</v>
      </c>
      <c r="K58" s="41">
        <v>0.57374624194365575</v>
      </c>
      <c r="L58" s="41"/>
      <c r="M58" s="41">
        <v>0.5659341414330018</v>
      </c>
      <c r="N58" s="41">
        <v>0.56657123309150004</v>
      </c>
      <c r="O58" s="41">
        <v>0.56659513249381199</v>
      </c>
      <c r="P58" s="5"/>
      <c r="Q58" s="44"/>
      <c r="R58" s="44"/>
      <c r="S58" s="44"/>
      <c r="T58" s="44"/>
      <c r="U58" s="44"/>
      <c r="V58" s="44"/>
      <c r="W58" s="44"/>
      <c r="X58" s="44"/>
      <c r="Y58" s="44"/>
    </row>
    <row r="59" spans="1:25" x14ac:dyDescent="0.35">
      <c r="A59" s="35" t="s">
        <v>37</v>
      </c>
      <c r="B59" s="36">
        <v>0</v>
      </c>
      <c r="C59" s="36">
        <v>0</v>
      </c>
      <c r="D59" s="36">
        <v>0</v>
      </c>
      <c r="E59" s="36">
        <v>0</v>
      </c>
      <c r="F59" s="36">
        <v>79.983000000000004</v>
      </c>
      <c r="G59" s="36">
        <v>109.506</v>
      </c>
      <c r="H59" s="36">
        <v>138.8731449497634</v>
      </c>
      <c r="I59" s="36">
        <v>182.32102463729086</v>
      </c>
      <c r="J59" s="36">
        <v>319.97738605991975</v>
      </c>
      <c r="K59" s="36">
        <v>275.8062455505177</v>
      </c>
      <c r="L59" s="37">
        <v>1.8396208338117937E-2</v>
      </c>
      <c r="M59" s="36">
        <v>293.89127543852601</v>
      </c>
      <c r="N59" s="36">
        <v>324.58900248039413</v>
      </c>
      <c r="O59" s="36">
        <v>338.79248936863428</v>
      </c>
      <c r="P59" s="5"/>
      <c r="Q59" s="45"/>
      <c r="R59" s="46"/>
      <c r="S59" s="46"/>
      <c r="T59" s="46"/>
      <c r="U59" s="46"/>
      <c r="V59" s="46"/>
      <c r="W59" s="46"/>
      <c r="X59" s="47"/>
      <c r="Y59" s="48"/>
    </row>
    <row r="60" spans="1:25" x14ac:dyDescent="0.35">
      <c r="A60" s="32" t="s">
        <v>41</v>
      </c>
      <c r="B60" s="41">
        <v>0</v>
      </c>
      <c r="C60" s="41">
        <v>0</v>
      </c>
      <c r="D60" s="41">
        <v>0</v>
      </c>
      <c r="E60" s="41">
        <v>0</v>
      </c>
      <c r="F60" s="41">
        <v>0.57689759073803182</v>
      </c>
      <c r="G60" s="41">
        <v>0.63125308202290287</v>
      </c>
      <c r="H60" s="41">
        <v>0.59709013560367752</v>
      </c>
      <c r="I60" s="41">
        <v>0.66237107400617456</v>
      </c>
      <c r="J60" s="41">
        <v>0.73541133854643759</v>
      </c>
      <c r="K60" s="41">
        <v>0.66510953055690103</v>
      </c>
      <c r="L60" s="41"/>
      <c r="M60" s="41">
        <v>0.66107425540568365</v>
      </c>
      <c r="N60" s="41">
        <v>0.62738648143672548</v>
      </c>
      <c r="O60" s="41">
        <v>0.62530407862312198</v>
      </c>
      <c r="P60" s="5"/>
      <c r="Q60" s="45"/>
      <c r="R60" s="46"/>
      <c r="S60" s="46"/>
      <c r="T60" s="46"/>
      <c r="U60" s="46"/>
      <c r="V60" s="46"/>
      <c r="W60" s="46"/>
      <c r="X60" s="47"/>
      <c r="Y60" s="48"/>
    </row>
    <row r="61" spans="1:25" x14ac:dyDescent="0.35">
      <c r="A61" s="32" t="s">
        <v>28</v>
      </c>
      <c r="B61" s="41">
        <v>0</v>
      </c>
      <c r="C61" s="41">
        <v>0</v>
      </c>
      <c r="D61" s="41">
        <v>0</v>
      </c>
      <c r="E61" s="41">
        <v>0</v>
      </c>
      <c r="F61" s="41">
        <v>0.42310240926196818</v>
      </c>
      <c r="G61" s="41">
        <v>0.36874691797709719</v>
      </c>
      <c r="H61" s="41">
        <v>0.40290986439632243</v>
      </c>
      <c r="I61" s="41">
        <v>0.33762892599382549</v>
      </c>
      <c r="J61" s="41">
        <v>0.26458866145356241</v>
      </c>
      <c r="K61" s="41">
        <v>0.33489046944309908</v>
      </c>
      <c r="L61" s="41"/>
      <c r="M61" s="41">
        <v>0.33892574459431635</v>
      </c>
      <c r="N61" s="41">
        <v>0.37261351856327446</v>
      </c>
      <c r="O61" s="41">
        <v>0.37469592137687813</v>
      </c>
      <c r="P61" s="5"/>
      <c r="Q61" s="5"/>
      <c r="R61" s="46"/>
      <c r="S61" s="46"/>
      <c r="T61" s="46"/>
      <c r="U61" s="46"/>
      <c r="V61" s="46"/>
      <c r="W61" s="46"/>
      <c r="X61" s="47"/>
      <c r="Y61" s="48"/>
    </row>
    <row r="62" spans="1:25" ht="15.5" hidden="1" x14ac:dyDescent="0.35">
      <c r="A62" s="32" t="s">
        <v>29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5"/>
      <c r="Q62" s="5"/>
      <c r="R62" s="49"/>
      <c r="S62" s="49"/>
      <c r="T62" s="49"/>
      <c r="U62" s="49"/>
      <c r="V62" s="49"/>
      <c r="W62" s="49"/>
      <c r="X62" s="49"/>
      <c r="Y62" s="49"/>
    </row>
    <row r="63" spans="1:25" ht="15.5" x14ac:dyDescent="0.35">
      <c r="A63" s="35" t="s">
        <v>55</v>
      </c>
      <c r="B63" s="36">
        <v>305.5</v>
      </c>
      <c r="C63" s="36">
        <v>415.1</v>
      </c>
      <c r="D63" s="36">
        <v>652.1</v>
      </c>
      <c r="E63" s="36">
        <v>815</v>
      </c>
      <c r="F63" s="36">
        <v>1168.2600000000002</v>
      </c>
      <c r="G63" s="36">
        <v>1240.2600000000002</v>
      </c>
      <c r="H63" s="36">
        <v>1298.0876681075597</v>
      </c>
      <c r="I63" s="36">
        <v>1337.9324636714239</v>
      </c>
      <c r="J63" s="36">
        <v>1520.9263394095342</v>
      </c>
      <c r="K63" s="36">
        <v>2065.8991167519998</v>
      </c>
      <c r="L63" s="37">
        <v>0.13779495994169766</v>
      </c>
      <c r="M63" s="36">
        <v>2285.217143849241</v>
      </c>
      <c r="N63" s="36">
        <v>2320.4284683967367</v>
      </c>
      <c r="O63" s="36">
        <v>2323.9880837163109</v>
      </c>
      <c r="P63" s="5"/>
      <c r="Q63" s="5"/>
      <c r="R63" s="49"/>
      <c r="S63" s="49"/>
      <c r="T63" s="49"/>
      <c r="U63" s="49"/>
      <c r="V63" s="49"/>
      <c r="W63" s="49"/>
      <c r="X63" s="49"/>
      <c r="Y63" s="49"/>
    </row>
    <row r="64" spans="1:25" ht="15.5" x14ac:dyDescent="0.35">
      <c r="A64" s="32" t="s">
        <v>41</v>
      </c>
      <c r="B64" s="50">
        <v>1</v>
      </c>
      <c r="C64" s="50">
        <v>1</v>
      </c>
      <c r="D64" s="50">
        <v>0.6825640239227112</v>
      </c>
      <c r="E64" s="50">
        <v>0.59877300613496931</v>
      </c>
      <c r="F64" s="50">
        <v>0.65675448958279825</v>
      </c>
      <c r="G64" s="50">
        <v>0.65491106703433144</v>
      </c>
      <c r="H64" s="50">
        <v>0.64470566255173289</v>
      </c>
      <c r="I64" s="41">
        <v>0.59122875796387264</v>
      </c>
      <c r="J64" s="41">
        <v>0.53547980484427471</v>
      </c>
      <c r="K64" s="41">
        <v>0.60695009479619411</v>
      </c>
      <c r="L64" s="41"/>
      <c r="M64" s="41">
        <v>0.63880409024444207</v>
      </c>
      <c r="N64" s="41">
        <v>0.62867814484276541</v>
      </c>
      <c r="O64" s="41">
        <v>0.62772693030123539</v>
      </c>
      <c r="P64" s="5"/>
      <c r="Q64" s="5"/>
      <c r="R64" s="49"/>
      <c r="S64" s="49"/>
      <c r="T64" s="49"/>
      <c r="U64" s="49"/>
      <c r="V64" s="49"/>
      <c r="W64" s="49"/>
      <c r="X64" s="49"/>
      <c r="Y64" s="49"/>
    </row>
    <row r="65" spans="1:25" ht="15.5" x14ac:dyDescent="0.35">
      <c r="A65" s="32" t="s">
        <v>28</v>
      </c>
      <c r="B65" s="50">
        <v>0</v>
      </c>
      <c r="C65" s="50">
        <v>0</v>
      </c>
      <c r="D65" s="50">
        <v>0.13801564177273423</v>
      </c>
      <c r="E65" s="50">
        <v>0.25766871165644173</v>
      </c>
      <c r="F65" s="50">
        <v>0.22597709414000303</v>
      </c>
      <c r="G65" s="50">
        <v>0.20721461629013269</v>
      </c>
      <c r="H65" s="50">
        <v>0.2096208257995707</v>
      </c>
      <c r="I65" s="41">
        <v>0.25220915412236677</v>
      </c>
      <c r="J65" s="41">
        <v>0.2935924564061112</v>
      </c>
      <c r="K65" s="41">
        <v>0.2273617565307211</v>
      </c>
      <c r="L65" s="41"/>
      <c r="M65" s="41">
        <v>0.20383802581076055</v>
      </c>
      <c r="N65" s="41">
        <v>0.20950407160617635</v>
      </c>
      <c r="O65" s="41">
        <v>0.20992316675189551</v>
      </c>
      <c r="P65" s="5"/>
      <c r="Q65" s="5"/>
      <c r="R65" s="49"/>
      <c r="S65" s="49"/>
      <c r="T65" s="49"/>
      <c r="U65" s="49"/>
      <c r="V65" s="49"/>
      <c r="W65" s="49"/>
      <c r="X65" s="49"/>
      <c r="Y65" s="49"/>
    </row>
    <row r="66" spans="1:25" ht="15.5" x14ac:dyDescent="0.35">
      <c r="A66" s="32" t="s">
        <v>29</v>
      </c>
      <c r="B66" s="50">
        <v>0</v>
      </c>
      <c r="C66" s="50">
        <v>0</v>
      </c>
      <c r="D66" s="50">
        <v>0.17942033430455451</v>
      </c>
      <c r="E66" s="50">
        <v>0.14355828220858896</v>
      </c>
      <c r="F66" s="50">
        <v>0.11726841627719854</v>
      </c>
      <c r="G66" s="50">
        <v>0.13787431667553576</v>
      </c>
      <c r="H66" s="50">
        <v>0.14567351164869652</v>
      </c>
      <c r="I66" s="41">
        <v>0.15656208791376078</v>
      </c>
      <c r="J66" s="41">
        <v>0.17092773874961426</v>
      </c>
      <c r="K66" s="41">
        <v>0.16568814867308485</v>
      </c>
      <c r="L66" s="41"/>
      <c r="M66" s="41">
        <v>0.15735788394479744</v>
      </c>
      <c r="N66" s="41">
        <v>0.16181778355105833</v>
      </c>
      <c r="O66" s="41">
        <v>0.16234990294686927</v>
      </c>
      <c r="P66" s="5"/>
      <c r="Q66" s="5"/>
      <c r="R66" s="49"/>
      <c r="S66" s="49"/>
      <c r="T66" s="49"/>
      <c r="U66" s="49"/>
      <c r="V66" s="49"/>
      <c r="W66" s="49"/>
      <c r="X66" s="49"/>
      <c r="Y66" s="49"/>
    </row>
    <row r="67" spans="1:25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29"/>
      <c r="V67" s="5"/>
      <c r="W67" s="5"/>
      <c r="X67" s="5"/>
      <c r="Y67" s="5"/>
    </row>
    <row r="68" spans="1:25" ht="15.5" x14ac:dyDescent="0.35">
      <c r="A68" s="17" t="s">
        <v>56</v>
      </c>
      <c r="B68" s="17"/>
      <c r="C68" s="17"/>
      <c r="D68" s="17"/>
      <c r="E68" s="17"/>
      <c r="F68" s="18"/>
      <c r="G68" s="18"/>
      <c r="H68" s="18"/>
      <c r="I68" s="18"/>
      <c r="J68" s="18"/>
      <c r="K68" s="19"/>
      <c r="L68" s="19"/>
      <c r="M68" s="19"/>
      <c r="N68" s="19"/>
      <c r="O68" s="19"/>
      <c r="P68" s="5"/>
      <c r="Q68" s="5"/>
      <c r="R68" s="49"/>
      <c r="S68" s="49"/>
      <c r="T68" s="49"/>
      <c r="U68" s="49"/>
      <c r="V68" s="49"/>
      <c r="W68" s="49"/>
      <c r="X68" s="49"/>
      <c r="Y68" s="49"/>
    </row>
    <row r="69" spans="1:25" x14ac:dyDescent="0.35">
      <c r="A69" s="51" t="s">
        <v>57</v>
      </c>
      <c r="B69" s="52">
        <v>0</v>
      </c>
      <c r="C69" s="52">
        <v>0</v>
      </c>
      <c r="D69" s="52">
        <v>0</v>
      </c>
      <c r="E69" s="52">
        <v>0</v>
      </c>
      <c r="F69" s="52">
        <v>227.39</v>
      </c>
      <c r="G69" s="52">
        <v>230.39</v>
      </c>
      <c r="H69" s="52">
        <v>603.89</v>
      </c>
      <c r="I69" s="52">
        <v>605.37749999999994</v>
      </c>
      <c r="J69" s="52">
        <v>369.1275</v>
      </c>
      <c r="K69" s="52">
        <v>49.64</v>
      </c>
      <c r="L69" s="53"/>
      <c r="M69" s="52">
        <v>49.64</v>
      </c>
      <c r="N69" s="52">
        <v>49.64</v>
      </c>
      <c r="O69" s="52">
        <v>49.64</v>
      </c>
      <c r="P69" s="5"/>
      <c r="Q69" s="5"/>
      <c r="R69" s="5"/>
      <c r="S69" s="5"/>
      <c r="T69" s="5"/>
      <c r="U69" s="29"/>
      <c r="V69" s="5"/>
      <c r="W69" s="5"/>
      <c r="X69" s="5"/>
      <c r="Y69" s="5"/>
    </row>
    <row r="70" spans="1:25" x14ac:dyDescent="0.35">
      <c r="A70" s="21" t="s">
        <v>58</v>
      </c>
      <c r="B70" s="54">
        <v>0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4">
        <v>348</v>
      </c>
      <c r="I70" s="54">
        <v>349.48750000000001</v>
      </c>
      <c r="J70" s="54">
        <v>349.48750000000001</v>
      </c>
      <c r="K70" s="54">
        <v>0</v>
      </c>
      <c r="L70" s="55"/>
      <c r="M70" s="54">
        <v>0</v>
      </c>
      <c r="N70" s="54">
        <v>0</v>
      </c>
      <c r="O70" s="54">
        <v>0</v>
      </c>
      <c r="P70" s="5"/>
      <c r="Q70" s="5"/>
      <c r="R70" s="5"/>
      <c r="S70" s="5"/>
      <c r="T70" s="5"/>
      <c r="U70" s="29"/>
      <c r="V70" s="5"/>
      <c r="W70" s="5"/>
      <c r="X70" s="5"/>
      <c r="Y70" s="5"/>
    </row>
    <row r="71" spans="1:25" x14ac:dyDescent="0.35">
      <c r="A71" s="56" t="s">
        <v>41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348</v>
      </c>
      <c r="I71" s="27">
        <v>349.48750000000001</v>
      </c>
      <c r="J71" s="27">
        <v>349.48750000000001</v>
      </c>
      <c r="K71" s="27">
        <v>0</v>
      </c>
      <c r="L71" s="27"/>
      <c r="M71" s="27">
        <v>0</v>
      </c>
      <c r="N71" s="57">
        <v>0</v>
      </c>
      <c r="O71" s="57">
        <v>0</v>
      </c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x14ac:dyDescent="0.35">
      <c r="A72" s="21" t="s">
        <v>30</v>
      </c>
      <c r="B72" s="54">
        <v>0</v>
      </c>
      <c r="C72" s="54">
        <v>0</v>
      </c>
      <c r="D72" s="54">
        <v>0</v>
      </c>
      <c r="E72" s="54">
        <v>0</v>
      </c>
      <c r="F72" s="54">
        <v>215</v>
      </c>
      <c r="G72" s="54">
        <v>218</v>
      </c>
      <c r="H72" s="54">
        <v>236.25</v>
      </c>
      <c r="I72" s="54">
        <v>236.25</v>
      </c>
      <c r="J72" s="54">
        <v>0</v>
      </c>
      <c r="K72" s="54">
        <v>0</v>
      </c>
      <c r="L72" s="54"/>
      <c r="M72" s="54">
        <v>0</v>
      </c>
      <c r="N72" s="54">
        <v>0</v>
      </c>
      <c r="O72" s="54">
        <v>0</v>
      </c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x14ac:dyDescent="0.35">
      <c r="A73" s="56" t="s">
        <v>41</v>
      </c>
      <c r="B73" s="27">
        <v>0</v>
      </c>
      <c r="C73" s="27">
        <v>0</v>
      </c>
      <c r="D73" s="27">
        <v>0</v>
      </c>
      <c r="E73" s="27">
        <v>0</v>
      </c>
      <c r="F73" s="27">
        <v>215</v>
      </c>
      <c r="G73" s="27">
        <v>218</v>
      </c>
      <c r="H73" s="27">
        <v>236.25</v>
      </c>
      <c r="I73" s="27">
        <v>236.25</v>
      </c>
      <c r="J73" s="27">
        <v>0</v>
      </c>
      <c r="K73" s="27">
        <v>0</v>
      </c>
      <c r="L73" s="27"/>
      <c r="M73" s="27">
        <v>0</v>
      </c>
      <c r="N73" s="57">
        <v>0</v>
      </c>
      <c r="O73" s="57">
        <v>0</v>
      </c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x14ac:dyDescent="0.35">
      <c r="A74" s="21" t="s">
        <v>59</v>
      </c>
      <c r="B74" s="54">
        <v>0</v>
      </c>
      <c r="C74" s="54">
        <v>0</v>
      </c>
      <c r="D74" s="54">
        <v>0</v>
      </c>
      <c r="E74" s="54">
        <v>0</v>
      </c>
      <c r="F74" s="54">
        <v>12.39</v>
      </c>
      <c r="G74" s="54">
        <v>12.39</v>
      </c>
      <c r="H74" s="54">
        <v>19.64</v>
      </c>
      <c r="I74" s="54">
        <v>19.64</v>
      </c>
      <c r="J74" s="54">
        <v>19.64</v>
      </c>
      <c r="K74" s="54">
        <v>49.64</v>
      </c>
      <c r="L74" s="54"/>
      <c r="M74" s="54">
        <v>49.64</v>
      </c>
      <c r="N74" s="54">
        <v>49.64</v>
      </c>
      <c r="O74" s="54">
        <v>49.64</v>
      </c>
      <c r="P74" s="5"/>
      <c r="Q74" s="58"/>
      <c r="R74" s="5"/>
      <c r="S74" s="5"/>
      <c r="T74" s="5"/>
      <c r="U74" s="5"/>
      <c r="V74" s="5"/>
      <c r="W74" s="5"/>
      <c r="X74" s="5"/>
      <c r="Y74" s="5"/>
    </row>
    <row r="75" spans="1:25" x14ac:dyDescent="0.35">
      <c r="A75" s="56" t="s">
        <v>41</v>
      </c>
      <c r="B75" s="27">
        <v>0</v>
      </c>
      <c r="C75" s="27">
        <v>0</v>
      </c>
      <c r="D75" s="27">
        <v>0</v>
      </c>
      <c r="E75" s="27">
        <v>0</v>
      </c>
      <c r="F75" s="27">
        <v>12.39</v>
      </c>
      <c r="G75" s="27">
        <v>12.39</v>
      </c>
      <c r="H75" s="27">
        <v>19.64</v>
      </c>
      <c r="I75" s="27">
        <v>19.64</v>
      </c>
      <c r="J75" s="27">
        <v>19.64</v>
      </c>
      <c r="K75" s="27">
        <v>19.64</v>
      </c>
      <c r="L75" s="27"/>
      <c r="M75" s="27">
        <v>19.64</v>
      </c>
      <c r="N75" s="57">
        <v>19.64</v>
      </c>
      <c r="O75" s="57">
        <v>19.64</v>
      </c>
      <c r="P75" s="5"/>
      <c r="Q75" s="58"/>
      <c r="R75" s="5"/>
      <c r="S75" s="5"/>
      <c r="T75" s="5"/>
      <c r="U75" s="5"/>
      <c r="V75" s="5"/>
      <c r="W75" s="5"/>
      <c r="X75" s="5"/>
      <c r="Y75" s="5"/>
    </row>
    <row r="76" spans="1:25" x14ac:dyDescent="0.35">
      <c r="A76" s="56" t="s">
        <v>29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30</v>
      </c>
      <c r="L76" s="27"/>
      <c r="M76" s="27">
        <v>30</v>
      </c>
      <c r="N76" s="57">
        <v>30</v>
      </c>
      <c r="O76" s="57">
        <v>30</v>
      </c>
      <c r="P76" s="44"/>
      <c r="Q76" s="44"/>
      <c r="R76" s="44"/>
      <c r="S76" s="44"/>
      <c r="T76" s="44"/>
      <c r="U76" s="44"/>
      <c r="V76" s="44"/>
      <c r="W76" s="44"/>
      <c r="X76" s="44"/>
      <c r="Y76" s="44"/>
    </row>
  </sheetData>
  <mergeCells count="2">
    <mergeCell ref="Q1:Y1"/>
    <mergeCell ref="Q2:Y2"/>
  </mergeCells>
  <pageMargins left="0.25" right="0.25" top="0.75" bottom="0.75" header="0.3" footer="0.3"/>
  <pageSetup paperSize="9" scale="60" orientation="portrait" r:id="rId1"/>
  <colBreaks count="1" manualBreakCount="1"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Installed Capacities</vt:lpstr>
      <vt:lpstr>'Installed Capacities'!Print_Area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Nonlapan Cheewinjarasroj</dc:creator>
  <cp:lastModifiedBy>Nonlapan Cheewinjarasroj</cp:lastModifiedBy>
  <dcterms:created xsi:type="dcterms:W3CDTF">2019-11-12T02:58:04Z</dcterms:created>
  <dcterms:modified xsi:type="dcterms:W3CDTF">2019-11-12T02:58:32Z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