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urrent folder\IVL forecast &amp; estimates\MD&amp;A 3Q20\Upload to website\3Q20\"/>
    </mc:Choice>
  </mc:AlternateContent>
  <bookViews>
    <workbookView xWindow="0" yWindow="0" windowWidth="19200" windowHeight="6760"/>
  </bookViews>
  <sheets>
    <sheet name="Historical Financials in THB_E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T">#REF!</definedName>
    <definedName name="\z">#REF!</definedName>
    <definedName name="_">#REF!</definedName>
    <definedName name="_????">#REF!</definedName>
    <definedName name="__????">#REF!</definedName>
    <definedName name="___????">#REF!</definedName>
    <definedName name="____????">#REF!</definedName>
    <definedName name="_____????">#REF!</definedName>
    <definedName name="______????">#REF!</definedName>
    <definedName name="_______????">#REF!</definedName>
    <definedName name="________????">#REF!</definedName>
    <definedName name="_________????">#REF!</definedName>
    <definedName name="__________????">#REF!</definedName>
    <definedName name="___________????">#REF!</definedName>
    <definedName name="____________????">#REF!</definedName>
    <definedName name="_____________????">#REF!</definedName>
    <definedName name="______________????">#REF!</definedName>
    <definedName name="_______________????">#REF!</definedName>
    <definedName name="________________????">#REF!</definedName>
    <definedName name="_________________????">#REF!</definedName>
    <definedName name="__________________????">#REF!</definedName>
    <definedName name="___________________????">#REF!</definedName>
    <definedName name="____________________????">#REF!</definedName>
    <definedName name="_____________________????">#REF!</definedName>
    <definedName name="______________________????">#REF!</definedName>
    <definedName name="_______________________????">#REF!</definedName>
    <definedName name="________________________????">#REF!</definedName>
    <definedName name="_________________________????">#REF!</definedName>
    <definedName name="__________________________????">#REF!</definedName>
    <definedName name="___________________________????">#REF!</definedName>
    <definedName name="____________________________????">#REF!</definedName>
    <definedName name="_____________________________????">#REF!</definedName>
    <definedName name="______________________________????">#REF!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#REF!</definedName>
    <definedName name="____________________________________xlnm.Print_Area_3">NA()</definedName>
    <definedName name="___________________________________DAT10">#REF!</definedName>
    <definedName name="___________________________________DAT5">#REF!</definedName>
    <definedName name="___________________________________DAT7">#REF!</definedName>
    <definedName name="___________________________________xlnm.Print_Area_3">NA()</definedName>
    <definedName name="__________________________________DAT1">#REF!</definedName>
    <definedName name="__________________________________DAT10">#REF!</definedName>
    <definedName name="__________________________________DAT5">#REF!</definedName>
    <definedName name="__________________________________DAT7">#REF!</definedName>
    <definedName name="__________________________________xlnm.Print_Area_3">NA()</definedName>
    <definedName name="_________________________________DAT1">#REF!</definedName>
    <definedName name="_________________________________DAT10">#REF!</definedName>
    <definedName name="_________________________________DAT5">#REF!</definedName>
    <definedName name="_________________________________DAT7">#REF!</definedName>
    <definedName name="_________________________________xlnm.Print_Area_3">NA()</definedName>
    <definedName name="________________________________DAT1">#REF!</definedName>
    <definedName name="________________________________DAT10">#REF!</definedName>
    <definedName name="________________________________DAT5">#REF!</definedName>
    <definedName name="________________________________DAT7">#REF!</definedName>
    <definedName name="________________________________TG10">#REF!</definedName>
    <definedName name="________________________________TG11">#REF!</definedName>
    <definedName name="________________________________TG12">#REF!</definedName>
    <definedName name="________________________________TG13">#REF!</definedName>
    <definedName name="________________________________TG14">#REF!</definedName>
    <definedName name="________________________________TG15">#REF!</definedName>
    <definedName name="________________________________TG16">#REF!</definedName>
    <definedName name="________________________________TG17">#REF!</definedName>
    <definedName name="________________________________TG18">#REF!</definedName>
    <definedName name="________________________________TG19">#REF!</definedName>
    <definedName name="________________________________TG2">#REF!</definedName>
    <definedName name="________________________________TG20">#REF!</definedName>
    <definedName name="________________________________TG21">#REF!</definedName>
    <definedName name="________________________________TG22">#REF!</definedName>
    <definedName name="________________________________TG23">#REF!</definedName>
    <definedName name="________________________________TG24">#REF!</definedName>
    <definedName name="________________________________TG25">#REF!</definedName>
    <definedName name="________________________________TG26">#REF!</definedName>
    <definedName name="________________________________TG27">#REF!</definedName>
    <definedName name="________________________________TG28">#REF!</definedName>
    <definedName name="________________________________TG29">#REF!</definedName>
    <definedName name="________________________________TG3">#REF!</definedName>
    <definedName name="________________________________TG30">#REF!</definedName>
    <definedName name="________________________________TG31">#REF!</definedName>
    <definedName name="________________________________TG4">#REF!</definedName>
    <definedName name="________________________________TG5">#REF!</definedName>
    <definedName name="________________________________TG6">#REF!</definedName>
    <definedName name="________________________________TG7">#REF!</definedName>
    <definedName name="________________________________TG8">#REF!</definedName>
    <definedName name="________________________________TG9">#REF!</definedName>
    <definedName name="________________________________xlnm.Print_Area_3">NA()</definedName>
    <definedName name="_______________________________DAT1">#REF!</definedName>
    <definedName name="_______________________________DAT10">#REF!</definedName>
    <definedName name="_______________________________DAT4">#REF!</definedName>
    <definedName name="_______________________________DAT5">#REF!</definedName>
    <definedName name="_______________________________DAT7">#REF!</definedName>
    <definedName name="_______________________________FEB107" hidden="1">#REF!</definedName>
    <definedName name="_______________________________ISP4">#REF!</definedName>
    <definedName name="_______________________________TAB1">#REF!</definedName>
    <definedName name="_______________________________TAB2">#REF!</definedName>
    <definedName name="_______________________________TG1">#REF!</definedName>
    <definedName name="_______________________________TG10">#REF!</definedName>
    <definedName name="_______________________________TG11">#REF!</definedName>
    <definedName name="_______________________________TG12">#REF!</definedName>
    <definedName name="_______________________________TG13">#REF!</definedName>
    <definedName name="_______________________________TG14">#REF!</definedName>
    <definedName name="_______________________________TG15">#REF!</definedName>
    <definedName name="_______________________________TG16">#REF!</definedName>
    <definedName name="_______________________________TG17">#REF!</definedName>
    <definedName name="_______________________________TG18">#REF!</definedName>
    <definedName name="_______________________________TG19">#REF!</definedName>
    <definedName name="_______________________________TG2">#REF!</definedName>
    <definedName name="_______________________________TG20">#REF!</definedName>
    <definedName name="_______________________________TG21">#REF!</definedName>
    <definedName name="_______________________________TG22">#REF!</definedName>
    <definedName name="_______________________________TG23">#REF!</definedName>
    <definedName name="_______________________________TG24">#REF!</definedName>
    <definedName name="_______________________________TG25">#REF!</definedName>
    <definedName name="_______________________________TG26">#REF!</definedName>
    <definedName name="_______________________________TG27">#REF!</definedName>
    <definedName name="_______________________________TG28">#REF!</definedName>
    <definedName name="_______________________________TG29">#REF!</definedName>
    <definedName name="_______________________________TG3">#REF!</definedName>
    <definedName name="_______________________________TG30">#REF!</definedName>
    <definedName name="_______________________________TG31">#REF!</definedName>
    <definedName name="_______________________________TG4">#REF!</definedName>
    <definedName name="_______________________________TG5">#REF!</definedName>
    <definedName name="_______________________________TG6">#REF!</definedName>
    <definedName name="_______________________________TG7">#REF!</definedName>
    <definedName name="_______________________________TG8">#REF!</definedName>
    <definedName name="_______________________________TG9">#REF!</definedName>
    <definedName name="_______________________________xlnm.Print_Area_3">NA()</definedName>
    <definedName name="______________________________DAT1">#REF!</definedName>
    <definedName name="______________________________DAT10">#REF!</definedName>
    <definedName name="______________________________DAT4">#REF!</definedName>
    <definedName name="______________________________DAT5">#REF!</definedName>
    <definedName name="______________________________DAT7">#REF!</definedName>
    <definedName name="______________________________FEB107" hidden="1">#REF!</definedName>
    <definedName name="______________________________ISP4">#REF!</definedName>
    <definedName name="______________________________TAB1">#REF!</definedName>
    <definedName name="______________________________TAB2">#REF!</definedName>
    <definedName name="______________________________TG1">#REF!</definedName>
    <definedName name="______________________________TG10">#REF!</definedName>
    <definedName name="______________________________TG11">#REF!</definedName>
    <definedName name="______________________________TG12">#REF!</definedName>
    <definedName name="______________________________TG13">#REF!</definedName>
    <definedName name="______________________________TG14">#REF!</definedName>
    <definedName name="______________________________TG15">#REF!</definedName>
    <definedName name="______________________________TG16">#REF!</definedName>
    <definedName name="______________________________TG17">#REF!</definedName>
    <definedName name="______________________________TG18">#REF!</definedName>
    <definedName name="______________________________TG19">#REF!</definedName>
    <definedName name="______________________________TG2">#REF!</definedName>
    <definedName name="______________________________TG20">#REF!</definedName>
    <definedName name="______________________________TG21">#REF!</definedName>
    <definedName name="______________________________TG22">#REF!</definedName>
    <definedName name="______________________________TG23">#REF!</definedName>
    <definedName name="______________________________TG24">#REF!</definedName>
    <definedName name="______________________________TG25">#REF!</definedName>
    <definedName name="______________________________TG26">#REF!</definedName>
    <definedName name="______________________________TG27">#REF!</definedName>
    <definedName name="______________________________TG28">#REF!</definedName>
    <definedName name="______________________________TG29">#REF!</definedName>
    <definedName name="______________________________TG3">#REF!</definedName>
    <definedName name="______________________________TG30">#REF!</definedName>
    <definedName name="______________________________TG31">#REF!</definedName>
    <definedName name="______________________________TG4">#REF!</definedName>
    <definedName name="______________________________TG5">#REF!</definedName>
    <definedName name="______________________________TG6">#REF!</definedName>
    <definedName name="______________________________TG7">#REF!</definedName>
    <definedName name="______________________________TG8">#REF!</definedName>
    <definedName name="______________________________TG9">#REF!</definedName>
    <definedName name="______________________________xlnm.Print_Area_3">NA()</definedName>
    <definedName name="_____________________________DAT1">#REF!</definedName>
    <definedName name="_____________________________DAT10">#REF!</definedName>
    <definedName name="_____________________________DAT2">#REF!</definedName>
    <definedName name="_____________________________DAT4">#REF!</definedName>
    <definedName name="_____________________________DAT5">#REF!</definedName>
    <definedName name="_____________________________DAT7">#REF!</definedName>
    <definedName name="_____________________________FEB107" hidden="1">#REF!</definedName>
    <definedName name="_____________________________ISP4">#REF!</definedName>
    <definedName name="_____________________________TAB1">#REF!</definedName>
    <definedName name="_____________________________TAB2">#REF!</definedName>
    <definedName name="_____________________________TG1">#REF!</definedName>
    <definedName name="_____________________________TG10">#REF!</definedName>
    <definedName name="_____________________________TG11">#REF!</definedName>
    <definedName name="_____________________________TG12">#REF!</definedName>
    <definedName name="_____________________________TG13">#REF!</definedName>
    <definedName name="_____________________________TG14">#REF!</definedName>
    <definedName name="_____________________________TG15">#REF!</definedName>
    <definedName name="_____________________________TG16">#REF!</definedName>
    <definedName name="_____________________________TG17">#REF!</definedName>
    <definedName name="_____________________________TG18">#REF!</definedName>
    <definedName name="_____________________________TG19">#REF!</definedName>
    <definedName name="_____________________________TG2">#REF!</definedName>
    <definedName name="_____________________________TG20">#REF!</definedName>
    <definedName name="_____________________________TG21">#REF!</definedName>
    <definedName name="_____________________________TG22">#REF!</definedName>
    <definedName name="_____________________________TG23">#REF!</definedName>
    <definedName name="_____________________________TG24">#REF!</definedName>
    <definedName name="_____________________________TG25">#REF!</definedName>
    <definedName name="_____________________________TG26">#REF!</definedName>
    <definedName name="_____________________________TG27">#REF!</definedName>
    <definedName name="_____________________________TG28">#REF!</definedName>
    <definedName name="_____________________________TG29">#REF!</definedName>
    <definedName name="_____________________________TG3">#REF!</definedName>
    <definedName name="_____________________________TG30">#REF!</definedName>
    <definedName name="_____________________________TG31">#REF!</definedName>
    <definedName name="_____________________________TG4">#REF!</definedName>
    <definedName name="_____________________________TG5">#REF!</definedName>
    <definedName name="_____________________________TG6">#REF!</definedName>
    <definedName name="_____________________________TG7">#REF!</definedName>
    <definedName name="_____________________________TG8">#REF!</definedName>
    <definedName name="_____________________________TG9">#REF!</definedName>
    <definedName name="_____________________________xlnm.Print_Area_3">NA()</definedName>
    <definedName name="____________________________DAT1">#REF!</definedName>
    <definedName name="____________________________DAT10">#REF!</definedName>
    <definedName name="____________________________DAT2">#REF!</definedName>
    <definedName name="____________________________DAT4">#REF!</definedName>
    <definedName name="____________________________DAT5">#REF!</definedName>
    <definedName name="____________________________DAT7">#REF!</definedName>
    <definedName name="____________________________DAT9">#REF!</definedName>
    <definedName name="____________________________FEB107" hidden="1">#REF!</definedName>
    <definedName name="____________________________ISP4">#REF!</definedName>
    <definedName name="____________________________TAB1">#REF!</definedName>
    <definedName name="____________________________TAB2">#REF!</definedName>
    <definedName name="____________________________TG1">#REF!</definedName>
    <definedName name="____________________________TG10">#REF!</definedName>
    <definedName name="____________________________TG11">#REF!</definedName>
    <definedName name="____________________________TG12">#REF!</definedName>
    <definedName name="____________________________TG13">#REF!</definedName>
    <definedName name="____________________________TG14">#REF!</definedName>
    <definedName name="____________________________TG15">#REF!</definedName>
    <definedName name="____________________________TG16">#REF!</definedName>
    <definedName name="____________________________TG17">#REF!</definedName>
    <definedName name="____________________________TG18">#REF!</definedName>
    <definedName name="____________________________TG19">#REF!</definedName>
    <definedName name="____________________________TG2">#REF!</definedName>
    <definedName name="____________________________TG20">#REF!</definedName>
    <definedName name="____________________________TG21">#REF!</definedName>
    <definedName name="____________________________TG22">#REF!</definedName>
    <definedName name="____________________________TG23">#REF!</definedName>
    <definedName name="____________________________TG24">#REF!</definedName>
    <definedName name="____________________________TG25">#REF!</definedName>
    <definedName name="____________________________TG26">#REF!</definedName>
    <definedName name="____________________________TG27">#REF!</definedName>
    <definedName name="____________________________TG28">#REF!</definedName>
    <definedName name="____________________________TG29">#REF!</definedName>
    <definedName name="____________________________TG3">#REF!</definedName>
    <definedName name="____________________________TG30">#REF!</definedName>
    <definedName name="____________________________TG31">#REF!</definedName>
    <definedName name="____________________________TG4">#REF!</definedName>
    <definedName name="____________________________TG5">#REF!</definedName>
    <definedName name="____________________________TG6">#REF!</definedName>
    <definedName name="____________________________TG7">#REF!</definedName>
    <definedName name="____________________________TG8">#REF!</definedName>
    <definedName name="____________________________TG9">#REF!</definedName>
    <definedName name="____________________________xlnm.Print_Area_3">NA()</definedName>
    <definedName name="___________________________DAT1">#REF!</definedName>
    <definedName name="___________________________DAT10">#REF!</definedName>
    <definedName name="___________________________DAT2">#REF!</definedName>
    <definedName name="___________________________DAT4">#REF!</definedName>
    <definedName name="___________________________DAT5">#REF!</definedName>
    <definedName name="___________________________DAT7">#REF!</definedName>
    <definedName name="___________________________DAT9">#REF!</definedName>
    <definedName name="___________________________FEB107" hidden="1">#REF!</definedName>
    <definedName name="___________________________ISP4">#REF!</definedName>
    <definedName name="___________________________TAB1">#REF!</definedName>
    <definedName name="___________________________TAB2">#REF!</definedName>
    <definedName name="___________________________TG1">#REF!</definedName>
    <definedName name="___________________________TG10">#REF!</definedName>
    <definedName name="___________________________TG11">#REF!</definedName>
    <definedName name="___________________________TG12">#REF!</definedName>
    <definedName name="___________________________TG13">#REF!</definedName>
    <definedName name="___________________________TG14">#REF!</definedName>
    <definedName name="___________________________TG15">#REF!</definedName>
    <definedName name="___________________________TG16">#REF!</definedName>
    <definedName name="___________________________TG17">#REF!</definedName>
    <definedName name="___________________________TG18">#REF!</definedName>
    <definedName name="___________________________TG19">#REF!</definedName>
    <definedName name="___________________________TG2">#REF!</definedName>
    <definedName name="___________________________TG20">#REF!</definedName>
    <definedName name="___________________________TG21">#REF!</definedName>
    <definedName name="___________________________TG22">#REF!</definedName>
    <definedName name="___________________________TG23">#REF!</definedName>
    <definedName name="___________________________TG24">#REF!</definedName>
    <definedName name="___________________________TG25">#REF!</definedName>
    <definedName name="___________________________TG26">#REF!</definedName>
    <definedName name="___________________________TG27">#REF!</definedName>
    <definedName name="___________________________TG28">#REF!</definedName>
    <definedName name="___________________________TG29">#REF!</definedName>
    <definedName name="___________________________TG3">#REF!</definedName>
    <definedName name="___________________________TG30">#REF!</definedName>
    <definedName name="___________________________TG31">#REF!</definedName>
    <definedName name="___________________________TG4">#REF!</definedName>
    <definedName name="___________________________TG5">#REF!</definedName>
    <definedName name="___________________________TG6">#REF!</definedName>
    <definedName name="___________________________TG7">#REF!</definedName>
    <definedName name="___________________________TG8">#REF!</definedName>
    <definedName name="___________________________TG9">#REF!</definedName>
    <definedName name="___________________________xlnm.Print_Area_3">NA()</definedName>
    <definedName name="__________________________DAT1">#REF!</definedName>
    <definedName name="__________________________DAT10">#REF!</definedName>
    <definedName name="__________________________DAT2">#REF!</definedName>
    <definedName name="__________________________DAT4">#REF!</definedName>
    <definedName name="__________________________DAT5">#REF!</definedName>
    <definedName name="__________________________DAT7">#REF!</definedName>
    <definedName name="__________________________DAT9">#REF!</definedName>
    <definedName name="__________________________FEB107" hidden="1">#REF!</definedName>
    <definedName name="__________________________ISP4">#REF!</definedName>
    <definedName name="__________________________TAB1">#REF!</definedName>
    <definedName name="__________________________TAB2">#REF!</definedName>
    <definedName name="__________________________TG1">#REF!</definedName>
    <definedName name="__________________________TG10">#REF!</definedName>
    <definedName name="__________________________TG11">#REF!</definedName>
    <definedName name="__________________________TG12">#REF!</definedName>
    <definedName name="__________________________TG13">#REF!</definedName>
    <definedName name="__________________________TG14">#REF!</definedName>
    <definedName name="__________________________TG15">#REF!</definedName>
    <definedName name="__________________________TG16">#REF!</definedName>
    <definedName name="__________________________TG17">#REF!</definedName>
    <definedName name="__________________________TG18">#REF!</definedName>
    <definedName name="__________________________TG19">#REF!</definedName>
    <definedName name="__________________________TG2">#REF!</definedName>
    <definedName name="__________________________TG20">#REF!</definedName>
    <definedName name="__________________________TG21">#REF!</definedName>
    <definedName name="__________________________TG22">#REF!</definedName>
    <definedName name="__________________________TG23">#REF!</definedName>
    <definedName name="__________________________TG24">#REF!</definedName>
    <definedName name="__________________________TG25">#REF!</definedName>
    <definedName name="__________________________TG26">#REF!</definedName>
    <definedName name="__________________________TG27">#REF!</definedName>
    <definedName name="__________________________TG28">#REF!</definedName>
    <definedName name="__________________________TG29">#REF!</definedName>
    <definedName name="__________________________TG3">#REF!</definedName>
    <definedName name="__________________________TG30">#REF!</definedName>
    <definedName name="__________________________TG31">#REF!</definedName>
    <definedName name="__________________________TG4">#REF!</definedName>
    <definedName name="__________________________TG5">#REF!</definedName>
    <definedName name="__________________________TG6">#REF!</definedName>
    <definedName name="__________________________TG7">#REF!</definedName>
    <definedName name="__________________________TG8">#REF!</definedName>
    <definedName name="__________________________TG9">#REF!</definedName>
    <definedName name="__________________________xlnm.Print_Area_3">NA()</definedName>
    <definedName name="_________________________DAT1">#REF!</definedName>
    <definedName name="_________________________DAT10">#REF!</definedName>
    <definedName name="_________________________DAT2">#REF!</definedName>
    <definedName name="_________________________DAT4">#REF!</definedName>
    <definedName name="_________________________DAT5">#REF!</definedName>
    <definedName name="_________________________DAT7">#REF!</definedName>
    <definedName name="_________________________DAT9">#REF!</definedName>
    <definedName name="_________________________FEB107" hidden="1">#REF!</definedName>
    <definedName name="_________________________ISP4">#REF!</definedName>
    <definedName name="_________________________TAB1">#REF!</definedName>
    <definedName name="_________________________TAB2">#REF!</definedName>
    <definedName name="_________________________TG1">#REF!</definedName>
    <definedName name="_________________________TG10">#REF!</definedName>
    <definedName name="_________________________TG11">#REF!</definedName>
    <definedName name="_________________________TG12">#REF!</definedName>
    <definedName name="_________________________TG13">#REF!</definedName>
    <definedName name="_________________________TG14">#REF!</definedName>
    <definedName name="_________________________TG15">#REF!</definedName>
    <definedName name="_________________________TG16">#REF!</definedName>
    <definedName name="_________________________TG17">#REF!</definedName>
    <definedName name="_________________________TG18">#REF!</definedName>
    <definedName name="_________________________TG19">#REF!</definedName>
    <definedName name="_________________________TG2">#REF!</definedName>
    <definedName name="_________________________TG20">#REF!</definedName>
    <definedName name="_________________________TG21">#REF!</definedName>
    <definedName name="_________________________TG22">#REF!</definedName>
    <definedName name="_________________________TG23">#REF!</definedName>
    <definedName name="_________________________TG24">#REF!</definedName>
    <definedName name="_________________________TG25">#REF!</definedName>
    <definedName name="_________________________TG26">#REF!</definedName>
    <definedName name="_________________________TG27">#REF!</definedName>
    <definedName name="_________________________TG28">#REF!</definedName>
    <definedName name="_________________________TG29">#REF!</definedName>
    <definedName name="_________________________TG3">#REF!</definedName>
    <definedName name="_________________________TG30">#REF!</definedName>
    <definedName name="_________________________TG31">#REF!</definedName>
    <definedName name="_________________________TG4">#REF!</definedName>
    <definedName name="_________________________TG5">#REF!</definedName>
    <definedName name="_________________________TG6">#REF!</definedName>
    <definedName name="_________________________TG7">#REF!</definedName>
    <definedName name="_________________________TG8">#REF!</definedName>
    <definedName name="_________________________TG9">#REF!</definedName>
    <definedName name="_________________________xlnm.Print_Area_3">NA()</definedName>
    <definedName name="________________________DAT1">#REF!</definedName>
    <definedName name="________________________DAT10">#REF!</definedName>
    <definedName name="________________________DAT2">#REF!</definedName>
    <definedName name="________________________DAT3">#REF!</definedName>
    <definedName name="________________________DAT4">#REF!</definedName>
    <definedName name="________________________DAT5">#REF!</definedName>
    <definedName name="________________________DAT6">#REF!</definedName>
    <definedName name="________________________DAT7">#REF!</definedName>
    <definedName name="________________________DAT8">#REF!</definedName>
    <definedName name="________________________DAT9">#REF!</definedName>
    <definedName name="________________________FEB107" hidden="1">#REF!</definedName>
    <definedName name="________________________ISP4">#REF!</definedName>
    <definedName name="________________________TAB1">#REF!</definedName>
    <definedName name="________________________TAB2">#REF!</definedName>
    <definedName name="________________________TG1">#REF!</definedName>
    <definedName name="________________________TG10">#REF!</definedName>
    <definedName name="________________________TG11">#REF!</definedName>
    <definedName name="________________________TG12">#REF!</definedName>
    <definedName name="________________________TG13">#REF!</definedName>
    <definedName name="________________________TG14">#REF!</definedName>
    <definedName name="________________________TG15">#REF!</definedName>
    <definedName name="________________________TG16">#REF!</definedName>
    <definedName name="________________________TG17">#REF!</definedName>
    <definedName name="________________________TG18">#REF!</definedName>
    <definedName name="________________________TG19">#REF!</definedName>
    <definedName name="________________________TG2">#REF!</definedName>
    <definedName name="________________________TG20">#REF!</definedName>
    <definedName name="________________________TG21">#REF!</definedName>
    <definedName name="________________________TG22">#REF!</definedName>
    <definedName name="________________________TG23">#REF!</definedName>
    <definedName name="________________________TG24">#REF!</definedName>
    <definedName name="________________________TG25">#REF!</definedName>
    <definedName name="________________________TG26">#REF!</definedName>
    <definedName name="________________________TG27">#REF!</definedName>
    <definedName name="________________________TG28">#REF!</definedName>
    <definedName name="________________________TG29">#REF!</definedName>
    <definedName name="________________________TG3">#REF!</definedName>
    <definedName name="________________________TG30">#REF!</definedName>
    <definedName name="________________________TG31">#REF!</definedName>
    <definedName name="________________________TG4">#REF!</definedName>
    <definedName name="________________________TG5">#REF!</definedName>
    <definedName name="________________________TG6">#REF!</definedName>
    <definedName name="________________________TG7">#REF!</definedName>
    <definedName name="________________________TG8">#REF!</definedName>
    <definedName name="________________________TG9">#REF!</definedName>
    <definedName name="________________________xlnm.Print_Area_3">NA()</definedName>
    <definedName name="_______________________DAT1">#REF!</definedName>
    <definedName name="_______________________DAT10">#REF!</definedName>
    <definedName name="_______________________DAT2">#REF!</definedName>
    <definedName name="_______________________DAT3">#REF!</definedName>
    <definedName name="_______________________DAT4">#REF!</definedName>
    <definedName name="_______________________DAT5">#REF!</definedName>
    <definedName name="_______________________DAT6">#REF!</definedName>
    <definedName name="_______________________DAT7">#REF!</definedName>
    <definedName name="_______________________DAT8">#REF!</definedName>
    <definedName name="_______________________DAT9">#REF!</definedName>
    <definedName name="_______________________FEB107" hidden="1">#REF!</definedName>
    <definedName name="_______________________ISP4">#REF!</definedName>
    <definedName name="_______________________TAB1">#REF!</definedName>
    <definedName name="_______________________TAB2">#REF!</definedName>
    <definedName name="_______________________TG1">#REF!</definedName>
    <definedName name="_______________________TG10">#REF!</definedName>
    <definedName name="_______________________TG11">#REF!</definedName>
    <definedName name="_______________________TG12">#REF!</definedName>
    <definedName name="_______________________TG13">#REF!</definedName>
    <definedName name="_______________________TG14">#REF!</definedName>
    <definedName name="_______________________TG15">#REF!</definedName>
    <definedName name="_______________________TG16">#REF!</definedName>
    <definedName name="_______________________TG17">#REF!</definedName>
    <definedName name="_______________________TG18">#REF!</definedName>
    <definedName name="_______________________TG19">#REF!</definedName>
    <definedName name="_______________________TG2">#REF!</definedName>
    <definedName name="_______________________TG20">#REF!</definedName>
    <definedName name="_______________________TG21">#REF!</definedName>
    <definedName name="_______________________TG22">#REF!</definedName>
    <definedName name="_______________________TG23">#REF!</definedName>
    <definedName name="_______________________TG24">#REF!</definedName>
    <definedName name="_______________________TG25">#REF!</definedName>
    <definedName name="_______________________TG26">#REF!</definedName>
    <definedName name="_______________________TG27">#REF!</definedName>
    <definedName name="_______________________TG28">#REF!</definedName>
    <definedName name="_______________________TG29">#REF!</definedName>
    <definedName name="_______________________TG3">#REF!</definedName>
    <definedName name="_______________________TG30">#REF!</definedName>
    <definedName name="_______________________TG31">#REF!</definedName>
    <definedName name="_______________________TG4">#REF!</definedName>
    <definedName name="_______________________TG5">#REF!</definedName>
    <definedName name="_______________________TG6">#REF!</definedName>
    <definedName name="_______________________TG7">#REF!</definedName>
    <definedName name="_______________________TG8">#REF!</definedName>
    <definedName name="_______________________TG9">#REF!</definedName>
    <definedName name="_______________________xlnm.Print_Area_3">NA()</definedName>
    <definedName name="______________________DAT1">#REF!</definedName>
    <definedName name="______________________DAT10">#REF!</definedName>
    <definedName name="______________________DAT2">#REF!</definedName>
    <definedName name="______________________DAT3">#REF!</definedName>
    <definedName name="______________________DAT4">#REF!</definedName>
    <definedName name="______________________DAT5">#REF!</definedName>
    <definedName name="______________________DAT6">#REF!</definedName>
    <definedName name="______________________DAT7">#REF!</definedName>
    <definedName name="______________________DAT8">#REF!</definedName>
    <definedName name="______________________DAT9">#REF!</definedName>
    <definedName name="______________________FEB107" hidden="1">#REF!</definedName>
    <definedName name="______________________ISP4">#REF!</definedName>
    <definedName name="______________________TAB1">#REF!</definedName>
    <definedName name="______________________TAB2">#REF!</definedName>
    <definedName name="______________________TG1">#REF!</definedName>
    <definedName name="______________________TG10">#REF!</definedName>
    <definedName name="______________________TG11">#REF!</definedName>
    <definedName name="______________________TG12">#REF!</definedName>
    <definedName name="______________________TG13">#REF!</definedName>
    <definedName name="______________________TG14">#REF!</definedName>
    <definedName name="______________________TG15">#REF!</definedName>
    <definedName name="______________________TG16">#REF!</definedName>
    <definedName name="______________________TG17">#REF!</definedName>
    <definedName name="______________________TG18">#REF!</definedName>
    <definedName name="______________________TG19">#REF!</definedName>
    <definedName name="______________________TG2">#REF!</definedName>
    <definedName name="______________________TG20">#REF!</definedName>
    <definedName name="______________________TG21">#REF!</definedName>
    <definedName name="______________________TG22">#REF!</definedName>
    <definedName name="______________________TG23">#REF!</definedName>
    <definedName name="______________________TG24">#REF!</definedName>
    <definedName name="______________________TG25">#REF!</definedName>
    <definedName name="______________________TG26">#REF!</definedName>
    <definedName name="______________________TG27">#REF!</definedName>
    <definedName name="______________________TG28">#REF!</definedName>
    <definedName name="______________________TG29">#REF!</definedName>
    <definedName name="______________________TG3">#REF!</definedName>
    <definedName name="______________________TG30">#REF!</definedName>
    <definedName name="______________________TG31">#REF!</definedName>
    <definedName name="______________________TG4">#REF!</definedName>
    <definedName name="______________________TG5">#REF!</definedName>
    <definedName name="______________________TG6">#REF!</definedName>
    <definedName name="______________________TG7">#REF!</definedName>
    <definedName name="______________________TG8">#REF!</definedName>
    <definedName name="______________________TG9">#REF!</definedName>
    <definedName name="______________________xlnm.Print_Area_3">NA()</definedName>
    <definedName name="_____________________DAT1">#REF!</definedName>
    <definedName name="_____________________DAT10">#REF!</definedName>
    <definedName name="_____________________DAT2">#REF!</definedName>
    <definedName name="_____________________DAT3">#REF!</definedName>
    <definedName name="_____________________DAT4">#REF!</definedName>
    <definedName name="_____________________DAT5">#REF!</definedName>
    <definedName name="_____________________DAT6">#REF!</definedName>
    <definedName name="_____________________DAT7">#REF!</definedName>
    <definedName name="_____________________DAT8">#REF!</definedName>
    <definedName name="_____________________DAT9">#REF!</definedName>
    <definedName name="_____________________FEB107" hidden="1">#REF!</definedName>
    <definedName name="_____________________ISP4">#REF!</definedName>
    <definedName name="_____________________MAy0201">#REF!</definedName>
    <definedName name="_____________________TAB1">#REF!</definedName>
    <definedName name="_____________________TAB2">#REF!</definedName>
    <definedName name="_____________________TG1">#REF!</definedName>
    <definedName name="_____________________TG10">#REF!</definedName>
    <definedName name="_____________________TG11">#REF!</definedName>
    <definedName name="_____________________TG12">#REF!</definedName>
    <definedName name="_____________________TG13">#REF!</definedName>
    <definedName name="_____________________TG14">#REF!</definedName>
    <definedName name="_____________________TG15">#REF!</definedName>
    <definedName name="_____________________TG16">#REF!</definedName>
    <definedName name="_____________________TG17">#REF!</definedName>
    <definedName name="_____________________TG18">#REF!</definedName>
    <definedName name="_____________________TG19">#REF!</definedName>
    <definedName name="_____________________TG2">#REF!</definedName>
    <definedName name="_____________________TG20">#REF!</definedName>
    <definedName name="_____________________TG21">#REF!</definedName>
    <definedName name="_____________________TG22">#REF!</definedName>
    <definedName name="_____________________TG23">#REF!</definedName>
    <definedName name="_____________________TG24">#REF!</definedName>
    <definedName name="_____________________TG25">#REF!</definedName>
    <definedName name="_____________________TG26">#REF!</definedName>
    <definedName name="_____________________TG27">#REF!</definedName>
    <definedName name="_____________________TG28">#REF!</definedName>
    <definedName name="_____________________TG29">#REF!</definedName>
    <definedName name="_____________________TG3">#REF!</definedName>
    <definedName name="_____________________TG30">#REF!</definedName>
    <definedName name="_____________________TG31">#REF!</definedName>
    <definedName name="_____________________TG4">#REF!</definedName>
    <definedName name="_____________________TG5">#REF!</definedName>
    <definedName name="_____________________TG6">#REF!</definedName>
    <definedName name="_____________________TG7">#REF!</definedName>
    <definedName name="_____________________TG8">#REF!</definedName>
    <definedName name="_____________________TG9">#REF!</definedName>
    <definedName name="_____________________xlnm.Print_Area_3">NA()</definedName>
    <definedName name="____________________DAT1">#REF!</definedName>
    <definedName name="____________________DAT10">#REF!</definedName>
    <definedName name="____________________DAT2">#REF!</definedName>
    <definedName name="____________________DAT3">#REF!</definedName>
    <definedName name="____________________DAT4">#REF!</definedName>
    <definedName name="____________________DAT5">#REF!</definedName>
    <definedName name="____________________DAT6">#REF!</definedName>
    <definedName name="____________________DAT7">#REF!</definedName>
    <definedName name="____________________DAT8">#REF!</definedName>
    <definedName name="____________________DAT9">#REF!</definedName>
    <definedName name="____________________FEB107" hidden="1">#REF!</definedName>
    <definedName name="____________________ISP4">#REF!</definedName>
    <definedName name="____________________MAy0201">#REF!</definedName>
    <definedName name="____________________TAB1">#REF!</definedName>
    <definedName name="____________________TAB2">#REF!</definedName>
    <definedName name="____________________TG1">#REF!</definedName>
    <definedName name="____________________TG10">#REF!</definedName>
    <definedName name="____________________TG11">#REF!</definedName>
    <definedName name="____________________TG12">#REF!</definedName>
    <definedName name="____________________TG13">#REF!</definedName>
    <definedName name="____________________TG14">#REF!</definedName>
    <definedName name="____________________TG15">#REF!</definedName>
    <definedName name="____________________TG16">#REF!</definedName>
    <definedName name="____________________TG17">#REF!</definedName>
    <definedName name="____________________TG18">#REF!</definedName>
    <definedName name="____________________TG19">#REF!</definedName>
    <definedName name="____________________TG2">#REF!</definedName>
    <definedName name="____________________TG20">#REF!</definedName>
    <definedName name="____________________TG21">#REF!</definedName>
    <definedName name="____________________TG22">#REF!</definedName>
    <definedName name="____________________TG23">#REF!</definedName>
    <definedName name="____________________TG24">#REF!</definedName>
    <definedName name="____________________TG25">#REF!</definedName>
    <definedName name="____________________TG26">#REF!</definedName>
    <definedName name="____________________TG27">#REF!</definedName>
    <definedName name="____________________TG28">#REF!</definedName>
    <definedName name="____________________TG29">#REF!</definedName>
    <definedName name="____________________TG3">#REF!</definedName>
    <definedName name="____________________TG30">#REF!</definedName>
    <definedName name="____________________TG31">#REF!</definedName>
    <definedName name="____________________TG4">#REF!</definedName>
    <definedName name="____________________TG5">#REF!</definedName>
    <definedName name="____________________TG6">#REF!</definedName>
    <definedName name="____________________TG7">#REF!</definedName>
    <definedName name="____________________TG8">#REF!</definedName>
    <definedName name="____________________TG9">#REF!</definedName>
    <definedName name="____________________xlnm.Print_Area_3">NA()</definedName>
    <definedName name="___________________DAT1">#REF!</definedName>
    <definedName name="___________________DAT10">#REF!</definedName>
    <definedName name="___________________DAT2">#REF!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EB107" hidden="1">#REF!</definedName>
    <definedName name="___________________ISP4">#REF!</definedName>
    <definedName name="___________________MAy0201">#REF!</definedName>
    <definedName name="___________________TAB1">#REF!</definedName>
    <definedName name="___________________TAB2">#REF!</definedName>
    <definedName name="___________________TG1">#REF!</definedName>
    <definedName name="___________________TG10">#REF!</definedName>
    <definedName name="___________________TG11">#REF!</definedName>
    <definedName name="___________________TG12">#REF!</definedName>
    <definedName name="___________________TG13">#REF!</definedName>
    <definedName name="___________________TG14">#REF!</definedName>
    <definedName name="___________________TG15">#REF!</definedName>
    <definedName name="___________________TG16">#REF!</definedName>
    <definedName name="___________________TG17">#REF!</definedName>
    <definedName name="___________________TG18">#REF!</definedName>
    <definedName name="___________________TG19">#REF!</definedName>
    <definedName name="___________________TG2">#REF!</definedName>
    <definedName name="___________________TG20">#REF!</definedName>
    <definedName name="___________________TG21">#REF!</definedName>
    <definedName name="___________________TG22">#REF!</definedName>
    <definedName name="___________________TG23">#REF!</definedName>
    <definedName name="___________________TG24">#REF!</definedName>
    <definedName name="___________________TG25">#REF!</definedName>
    <definedName name="___________________TG26">#REF!</definedName>
    <definedName name="___________________TG27">#REF!</definedName>
    <definedName name="___________________TG28">#REF!</definedName>
    <definedName name="___________________TG29">#REF!</definedName>
    <definedName name="___________________TG3">#REF!</definedName>
    <definedName name="___________________TG30">#REF!</definedName>
    <definedName name="___________________TG31">#REF!</definedName>
    <definedName name="___________________TG4">#REF!</definedName>
    <definedName name="___________________TG5">#REF!</definedName>
    <definedName name="___________________TG6">#REF!</definedName>
    <definedName name="___________________TG7">#REF!</definedName>
    <definedName name="___________________TG8">#REF!</definedName>
    <definedName name="___________________TG9">#REF!</definedName>
    <definedName name="___________________xlnm.Print_Area_3">NA()</definedName>
    <definedName name="__________________DAT1">#REF!</definedName>
    <definedName name="__________________DAT10">#REF!</definedName>
    <definedName name="__________________DAT2">#REF!</definedName>
    <definedName name="__________________DAT3">#REF!</definedName>
    <definedName name="__________________DAT4">#REF!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_FEB107" hidden="1">#REF!</definedName>
    <definedName name="__________________ISP4">#REF!</definedName>
    <definedName name="__________________MAy0201">#REF!</definedName>
    <definedName name="__________________TAB1">#REF!</definedName>
    <definedName name="__________________TAB2">#REF!</definedName>
    <definedName name="__________________TG1">#REF!</definedName>
    <definedName name="__________________TG10">#REF!</definedName>
    <definedName name="__________________TG11">#REF!</definedName>
    <definedName name="__________________TG12">#REF!</definedName>
    <definedName name="__________________TG13">#REF!</definedName>
    <definedName name="__________________TG14">#REF!</definedName>
    <definedName name="__________________TG15">#REF!</definedName>
    <definedName name="__________________TG16">#REF!</definedName>
    <definedName name="__________________TG17">#REF!</definedName>
    <definedName name="__________________TG18">#REF!</definedName>
    <definedName name="__________________TG19">#REF!</definedName>
    <definedName name="__________________TG2">#REF!</definedName>
    <definedName name="__________________TG20">#REF!</definedName>
    <definedName name="__________________TG21">#REF!</definedName>
    <definedName name="__________________TG22">#REF!</definedName>
    <definedName name="__________________TG23">#REF!</definedName>
    <definedName name="__________________TG24">#REF!</definedName>
    <definedName name="__________________TG25">#REF!</definedName>
    <definedName name="__________________TG26">#REF!</definedName>
    <definedName name="__________________TG27">#REF!</definedName>
    <definedName name="__________________TG28">#REF!</definedName>
    <definedName name="__________________TG29">#REF!</definedName>
    <definedName name="__________________TG3">#REF!</definedName>
    <definedName name="__________________TG30">#REF!</definedName>
    <definedName name="__________________TG31">#REF!</definedName>
    <definedName name="__________________TG4">#REF!</definedName>
    <definedName name="__________________TG5">#REF!</definedName>
    <definedName name="__________________TG6">#REF!</definedName>
    <definedName name="__________________TG7">#REF!</definedName>
    <definedName name="__________________TG8">#REF!</definedName>
    <definedName name="__________________TG9">#REF!</definedName>
    <definedName name="__________________xlnm.Print_Area_3">NA()</definedName>
    <definedName name="_________________DAT1">#REF!</definedName>
    <definedName name="_________________DAT10">#REF!</definedName>
    <definedName name="_________________DAT2">#REF!</definedName>
    <definedName name="_________________DAT3">#REF!</definedName>
    <definedName name="_________________DAT4">#REF!</definedName>
    <definedName name="_________________DAT5">#REF!</definedName>
    <definedName name="_________________DAT6">#REF!</definedName>
    <definedName name="_________________DAT7">#REF!</definedName>
    <definedName name="_________________DAT8">#REF!</definedName>
    <definedName name="_________________DAT9">#REF!</definedName>
    <definedName name="_________________FEB107" hidden="1">#REF!</definedName>
    <definedName name="_________________ISP4">#REF!</definedName>
    <definedName name="_________________MAy0201">#REF!</definedName>
    <definedName name="_________________TAB1">#REF!</definedName>
    <definedName name="_________________TAB2">#REF!</definedName>
    <definedName name="_________________TG1">#REF!</definedName>
    <definedName name="_________________TG10">#REF!</definedName>
    <definedName name="_________________TG11">#REF!</definedName>
    <definedName name="_________________TG12">#REF!</definedName>
    <definedName name="_________________TG13">#REF!</definedName>
    <definedName name="_________________TG14">#REF!</definedName>
    <definedName name="_________________TG15">#REF!</definedName>
    <definedName name="_________________TG16">#REF!</definedName>
    <definedName name="_________________TG17">#REF!</definedName>
    <definedName name="_________________TG18">#REF!</definedName>
    <definedName name="_________________TG19">#REF!</definedName>
    <definedName name="_________________TG2">#REF!</definedName>
    <definedName name="_________________TG20">#REF!</definedName>
    <definedName name="_________________TG21">#REF!</definedName>
    <definedName name="_________________TG22">#REF!</definedName>
    <definedName name="_________________TG23">#REF!</definedName>
    <definedName name="_________________TG24">#REF!</definedName>
    <definedName name="_________________TG25">#REF!</definedName>
    <definedName name="_________________TG26">#REF!</definedName>
    <definedName name="_________________TG27">#REF!</definedName>
    <definedName name="_________________TG28">#REF!</definedName>
    <definedName name="_________________TG29">#REF!</definedName>
    <definedName name="_________________TG3">#REF!</definedName>
    <definedName name="_________________TG30">#REF!</definedName>
    <definedName name="_________________TG31">#REF!</definedName>
    <definedName name="_________________TG4">#REF!</definedName>
    <definedName name="_________________TG5">#REF!</definedName>
    <definedName name="_________________TG6">#REF!</definedName>
    <definedName name="_________________TG7">#REF!</definedName>
    <definedName name="_________________TG8">#REF!</definedName>
    <definedName name="_________________TG9">#REF!</definedName>
    <definedName name="_________________xlnm.Print_Area_3">NA()</definedName>
    <definedName name="________________DAT1">#REF!</definedName>
    <definedName name="________________DAT10">#REF!</definedName>
    <definedName name="________________DAT2">#REF!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EB107" hidden="1">#REF!</definedName>
    <definedName name="________________ISP4">#REF!</definedName>
    <definedName name="________________MAy0201">#REF!</definedName>
    <definedName name="________________TAB1">#REF!</definedName>
    <definedName name="________________TAB2">#REF!</definedName>
    <definedName name="________________TG1">#REF!</definedName>
    <definedName name="________________TG10">#REF!</definedName>
    <definedName name="________________TG11">#REF!</definedName>
    <definedName name="________________TG12">#REF!</definedName>
    <definedName name="________________TG13">#REF!</definedName>
    <definedName name="________________TG14">#REF!</definedName>
    <definedName name="________________TG15">#REF!</definedName>
    <definedName name="________________TG16">#REF!</definedName>
    <definedName name="________________TG17">#REF!</definedName>
    <definedName name="________________TG18">#REF!</definedName>
    <definedName name="________________TG19">#REF!</definedName>
    <definedName name="________________TG2">#REF!</definedName>
    <definedName name="________________TG20">#REF!</definedName>
    <definedName name="________________TG21">#REF!</definedName>
    <definedName name="________________TG22">#REF!</definedName>
    <definedName name="________________TG23">#REF!</definedName>
    <definedName name="________________TG24">#REF!</definedName>
    <definedName name="________________TG25">#REF!</definedName>
    <definedName name="________________TG26">#REF!</definedName>
    <definedName name="________________TG27">#REF!</definedName>
    <definedName name="________________TG28">#REF!</definedName>
    <definedName name="________________TG29">#REF!</definedName>
    <definedName name="________________TG3">#REF!</definedName>
    <definedName name="________________TG30">#REF!</definedName>
    <definedName name="________________TG31">#REF!</definedName>
    <definedName name="________________TG4">#REF!</definedName>
    <definedName name="________________TG5">#REF!</definedName>
    <definedName name="________________TG6">#REF!</definedName>
    <definedName name="________________TG7">#REF!</definedName>
    <definedName name="________________TG8">#REF!</definedName>
    <definedName name="________________TG9">#REF!</definedName>
    <definedName name="________________xlnm.Print_Area_3">NA()</definedName>
    <definedName name="_______________DAT1">#REF!</definedName>
    <definedName name="_______________DAT10">#REF!</definedName>
    <definedName name="_______________DAT2">#REF!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EB107" hidden="1">#REF!</definedName>
    <definedName name="_______________ISP4">#REF!</definedName>
    <definedName name="_______________TAB1">#REF!</definedName>
    <definedName name="_______________TAB2">#REF!</definedName>
    <definedName name="_______________TG1">#REF!</definedName>
    <definedName name="_______________TG10">#REF!</definedName>
    <definedName name="_______________TG11">#REF!</definedName>
    <definedName name="_______________TG12">#REF!</definedName>
    <definedName name="_______________TG13">#REF!</definedName>
    <definedName name="_______________TG14">#REF!</definedName>
    <definedName name="_______________TG15">#REF!</definedName>
    <definedName name="_______________TG16">#REF!</definedName>
    <definedName name="_______________TG17">#REF!</definedName>
    <definedName name="_______________TG18">#REF!</definedName>
    <definedName name="_______________TG19">#REF!</definedName>
    <definedName name="_______________TG2">#REF!</definedName>
    <definedName name="_______________TG20">#REF!</definedName>
    <definedName name="_______________TG21">#REF!</definedName>
    <definedName name="_______________TG22">#REF!</definedName>
    <definedName name="_______________TG23">#REF!</definedName>
    <definedName name="_______________TG24">#REF!</definedName>
    <definedName name="_______________TG25">#REF!</definedName>
    <definedName name="_______________TG26">#REF!</definedName>
    <definedName name="_______________TG27">#REF!</definedName>
    <definedName name="_______________TG28">#REF!</definedName>
    <definedName name="_______________TG29">#REF!</definedName>
    <definedName name="_______________TG3">#REF!</definedName>
    <definedName name="_______________TG30">#REF!</definedName>
    <definedName name="_______________TG31">#REF!</definedName>
    <definedName name="_______________TG4">#REF!</definedName>
    <definedName name="_______________TG5">#REF!</definedName>
    <definedName name="_______________TG6">#REF!</definedName>
    <definedName name="_______________TG7">#REF!</definedName>
    <definedName name="_______________TG8">#REF!</definedName>
    <definedName name="_______________TG9">#REF!</definedName>
    <definedName name="_______________xlnm.Print_Area_3">NA()</definedName>
    <definedName name="______________DAT1">#REF!</definedName>
    <definedName name="______________DAT10">#REF!</definedName>
    <definedName name="______________DAT2">#REF!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EB107" hidden="1">#REF!</definedName>
    <definedName name="______________ISP4">#REF!</definedName>
    <definedName name="______________MAy0201">#REF!</definedName>
    <definedName name="______________TAB1">#REF!</definedName>
    <definedName name="______________TAB2">#REF!</definedName>
    <definedName name="______________TG1">#REF!</definedName>
    <definedName name="______________TG10">#REF!</definedName>
    <definedName name="______________TG11">#REF!</definedName>
    <definedName name="______________TG12">#REF!</definedName>
    <definedName name="______________TG13">#REF!</definedName>
    <definedName name="______________TG14">#REF!</definedName>
    <definedName name="______________TG15">#REF!</definedName>
    <definedName name="______________TG16">#REF!</definedName>
    <definedName name="______________TG17">#REF!</definedName>
    <definedName name="______________TG18">#REF!</definedName>
    <definedName name="______________TG19">#REF!</definedName>
    <definedName name="______________TG2">#REF!</definedName>
    <definedName name="______________TG20">#REF!</definedName>
    <definedName name="______________TG21">#REF!</definedName>
    <definedName name="______________TG22">#REF!</definedName>
    <definedName name="______________TG23">#REF!</definedName>
    <definedName name="______________TG24">#REF!</definedName>
    <definedName name="______________TG25">#REF!</definedName>
    <definedName name="______________TG26">#REF!</definedName>
    <definedName name="______________TG27">#REF!</definedName>
    <definedName name="______________TG28">#REF!</definedName>
    <definedName name="______________TG29">#REF!</definedName>
    <definedName name="______________TG3">#REF!</definedName>
    <definedName name="______________TG30">#REF!</definedName>
    <definedName name="______________TG31">#REF!</definedName>
    <definedName name="______________TG4">#REF!</definedName>
    <definedName name="______________TG5">#REF!</definedName>
    <definedName name="______________TG6">#REF!</definedName>
    <definedName name="______________TG7">#REF!</definedName>
    <definedName name="______________TG8">#REF!</definedName>
    <definedName name="______________TG9">#REF!</definedName>
    <definedName name="______________xlnm.Print_Area_3">NA()</definedName>
    <definedName name="_____________DAT1">#REF!</definedName>
    <definedName name="_____________DAT10">#REF!</definedName>
    <definedName name="_____________DAT2">#REF!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EB107" hidden="1">#REF!</definedName>
    <definedName name="_____________ISP4">#REF!</definedName>
    <definedName name="_____________MAy0201">#REF!</definedName>
    <definedName name="_____________TAB1">#REF!</definedName>
    <definedName name="_____________TAB2">#REF!</definedName>
    <definedName name="_____________TG1">#REF!</definedName>
    <definedName name="_____________TG10">#REF!</definedName>
    <definedName name="_____________TG11">#REF!</definedName>
    <definedName name="_____________TG12">#REF!</definedName>
    <definedName name="_____________TG13">#REF!</definedName>
    <definedName name="_____________TG14">#REF!</definedName>
    <definedName name="_____________TG15">#REF!</definedName>
    <definedName name="_____________TG16">#REF!</definedName>
    <definedName name="_____________TG17">#REF!</definedName>
    <definedName name="_____________TG18">#REF!</definedName>
    <definedName name="_____________TG19">#REF!</definedName>
    <definedName name="_____________TG2">#REF!</definedName>
    <definedName name="_____________TG20">#REF!</definedName>
    <definedName name="_____________TG21">#REF!</definedName>
    <definedName name="_____________TG22">#REF!</definedName>
    <definedName name="_____________TG23">#REF!</definedName>
    <definedName name="_____________TG24">#REF!</definedName>
    <definedName name="_____________TG25">#REF!</definedName>
    <definedName name="_____________TG26">#REF!</definedName>
    <definedName name="_____________TG27">#REF!</definedName>
    <definedName name="_____________TG28">#REF!</definedName>
    <definedName name="_____________TG29">#REF!</definedName>
    <definedName name="_____________TG3">#REF!</definedName>
    <definedName name="_____________TG30">#REF!</definedName>
    <definedName name="_____________TG31">#REF!</definedName>
    <definedName name="_____________TG4">#REF!</definedName>
    <definedName name="_____________TG5">#REF!</definedName>
    <definedName name="_____________TG6">#REF!</definedName>
    <definedName name="_____________TG7">#REF!</definedName>
    <definedName name="_____________TG8">#REF!</definedName>
    <definedName name="_____________TG9">#REF!</definedName>
    <definedName name="_____________xlnm.Print_Area_3">NA()</definedName>
    <definedName name="____________DAT1">#REF!</definedName>
    <definedName name="____________DAT10">#REF!</definedName>
    <definedName name="____________DAT2">#REF!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EB107" hidden="1">#REF!</definedName>
    <definedName name="____________ISP4">#REF!</definedName>
    <definedName name="____________MAy0201">#REF!</definedName>
    <definedName name="____________TAB1">#REF!</definedName>
    <definedName name="____________TAB2">#REF!</definedName>
    <definedName name="____________TG1">#REF!</definedName>
    <definedName name="____________TG10">#REF!</definedName>
    <definedName name="____________TG11">#REF!</definedName>
    <definedName name="____________TG12">#REF!</definedName>
    <definedName name="____________TG13">#REF!</definedName>
    <definedName name="____________TG14">#REF!</definedName>
    <definedName name="____________TG15">#REF!</definedName>
    <definedName name="____________TG16">#REF!</definedName>
    <definedName name="____________TG17">#REF!</definedName>
    <definedName name="____________TG18">#REF!</definedName>
    <definedName name="____________TG19">#REF!</definedName>
    <definedName name="____________TG2">#REF!</definedName>
    <definedName name="____________TG20">#REF!</definedName>
    <definedName name="____________TG21">#REF!</definedName>
    <definedName name="____________TG22">#REF!</definedName>
    <definedName name="____________TG23">#REF!</definedName>
    <definedName name="____________TG24">#REF!</definedName>
    <definedName name="____________TG25">#REF!</definedName>
    <definedName name="____________TG26">#REF!</definedName>
    <definedName name="____________TG27">#REF!</definedName>
    <definedName name="____________TG28">#REF!</definedName>
    <definedName name="____________TG29">#REF!</definedName>
    <definedName name="____________TG3">#REF!</definedName>
    <definedName name="____________TG30">#REF!</definedName>
    <definedName name="____________TG31">#REF!</definedName>
    <definedName name="____________TG4">#REF!</definedName>
    <definedName name="____________TG5">#REF!</definedName>
    <definedName name="____________TG6">#REF!</definedName>
    <definedName name="____________TG7">#REF!</definedName>
    <definedName name="____________TG8">#REF!</definedName>
    <definedName name="____________TG9">#REF!</definedName>
    <definedName name="____________xlnm.Print_Area_3">NA()</definedName>
    <definedName name="___________DAT1">#REF!</definedName>
    <definedName name="___________DAT10">#REF!</definedName>
    <definedName name="___________DAT2">#REF!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EB107" hidden="1">#REF!</definedName>
    <definedName name="___________ISP4">#REF!</definedName>
    <definedName name="___________MAy0201">#REF!</definedName>
    <definedName name="___________TAB1">#REF!</definedName>
    <definedName name="___________TAB2">#REF!</definedName>
    <definedName name="___________TG1">#REF!</definedName>
    <definedName name="___________TG10">#REF!</definedName>
    <definedName name="___________TG11">#REF!</definedName>
    <definedName name="___________TG12">#REF!</definedName>
    <definedName name="___________TG13">#REF!</definedName>
    <definedName name="___________TG14">#REF!</definedName>
    <definedName name="___________TG15">#REF!</definedName>
    <definedName name="___________TG16">#REF!</definedName>
    <definedName name="___________TG17">#REF!</definedName>
    <definedName name="___________TG18">#REF!</definedName>
    <definedName name="___________TG19">#REF!</definedName>
    <definedName name="___________TG2">#REF!</definedName>
    <definedName name="___________TG20">#REF!</definedName>
    <definedName name="___________TG21">#REF!</definedName>
    <definedName name="___________TG22">#REF!</definedName>
    <definedName name="___________TG23">#REF!</definedName>
    <definedName name="___________TG24">#REF!</definedName>
    <definedName name="___________TG25">#REF!</definedName>
    <definedName name="___________TG26">#REF!</definedName>
    <definedName name="___________TG27">#REF!</definedName>
    <definedName name="___________TG28">#REF!</definedName>
    <definedName name="___________TG29">#REF!</definedName>
    <definedName name="___________TG3">#REF!</definedName>
    <definedName name="___________TG30">#REF!</definedName>
    <definedName name="___________TG31">#REF!</definedName>
    <definedName name="___________TG4">#REF!</definedName>
    <definedName name="___________TG5">#REF!</definedName>
    <definedName name="___________TG6">#REF!</definedName>
    <definedName name="___________TG7">#REF!</definedName>
    <definedName name="___________TG8">#REF!</definedName>
    <definedName name="___________TG9">#REF!</definedName>
    <definedName name="___________xlnm.Print_Area_3">NA()</definedName>
    <definedName name="__________DAT1">#REF!</definedName>
    <definedName name="__________DAT10">#REF!</definedName>
    <definedName name="__________DAT2">#REF!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EB107" hidden="1">#REF!</definedName>
    <definedName name="__________ISP4">#REF!</definedName>
    <definedName name="__________MAy0201">#REF!</definedName>
    <definedName name="__________TAB1">#REF!</definedName>
    <definedName name="__________TAB2">#REF!</definedName>
    <definedName name="__________TG1">#REF!</definedName>
    <definedName name="__________TG10">#REF!</definedName>
    <definedName name="__________TG11">#REF!</definedName>
    <definedName name="__________TG12">#REF!</definedName>
    <definedName name="__________TG13">#REF!</definedName>
    <definedName name="__________TG14">#REF!</definedName>
    <definedName name="__________TG15">#REF!</definedName>
    <definedName name="__________TG16">#REF!</definedName>
    <definedName name="__________TG17">#REF!</definedName>
    <definedName name="__________TG18">#REF!</definedName>
    <definedName name="__________TG19">#REF!</definedName>
    <definedName name="__________TG2">#REF!</definedName>
    <definedName name="__________TG20">#REF!</definedName>
    <definedName name="__________TG21">#REF!</definedName>
    <definedName name="__________TG22">#REF!</definedName>
    <definedName name="__________TG23">#REF!</definedName>
    <definedName name="__________TG24">#REF!</definedName>
    <definedName name="__________TG25">#REF!</definedName>
    <definedName name="__________TG26">#REF!</definedName>
    <definedName name="__________TG27">#REF!</definedName>
    <definedName name="__________TG28">#REF!</definedName>
    <definedName name="__________TG29">#REF!</definedName>
    <definedName name="__________TG3">#REF!</definedName>
    <definedName name="__________TG30">#REF!</definedName>
    <definedName name="__________TG31">#REF!</definedName>
    <definedName name="__________TG4">#REF!</definedName>
    <definedName name="__________TG5">#REF!</definedName>
    <definedName name="__________TG6">#REF!</definedName>
    <definedName name="__________TG7">#REF!</definedName>
    <definedName name="__________TG8">#REF!</definedName>
    <definedName name="__________TG9">#REF!</definedName>
    <definedName name="__________xlnm.Print_Area_3">NA()</definedName>
    <definedName name="_________DAT1">#REF!</definedName>
    <definedName name="_________DAT10">#REF!</definedName>
    <definedName name="_________DAT2">#REF!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EB107" hidden="1">#REF!</definedName>
    <definedName name="_________ISP4">#REF!</definedName>
    <definedName name="_________MAy0201">#REF!</definedName>
    <definedName name="_________TAB1">#REF!</definedName>
    <definedName name="_________TAB2">#REF!</definedName>
    <definedName name="_________TG1">#REF!</definedName>
    <definedName name="_________TG10">#REF!</definedName>
    <definedName name="_________TG11">#REF!</definedName>
    <definedName name="_________TG12">#REF!</definedName>
    <definedName name="_________TG13">#REF!</definedName>
    <definedName name="_________TG14">#REF!</definedName>
    <definedName name="_________TG15">#REF!</definedName>
    <definedName name="_________TG16">#REF!</definedName>
    <definedName name="_________TG17">#REF!</definedName>
    <definedName name="_________TG18">#REF!</definedName>
    <definedName name="_________TG19">#REF!</definedName>
    <definedName name="_________TG2">#REF!</definedName>
    <definedName name="_________TG20">#REF!</definedName>
    <definedName name="_________TG21">#REF!</definedName>
    <definedName name="_________TG22">#REF!</definedName>
    <definedName name="_________TG23">#REF!</definedName>
    <definedName name="_________TG24">#REF!</definedName>
    <definedName name="_________TG25">#REF!</definedName>
    <definedName name="_________TG26">#REF!</definedName>
    <definedName name="_________TG27">#REF!</definedName>
    <definedName name="_________TG28">#REF!</definedName>
    <definedName name="_________TG29">#REF!</definedName>
    <definedName name="_________TG3">#REF!</definedName>
    <definedName name="_________TG30">#REF!</definedName>
    <definedName name="_________TG31">#REF!</definedName>
    <definedName name="_________TG4">#REF!</definedName>
    <definedName name="_________TG5">#REF!</definedName>
    <definedName name="_________TG6">#REF!</definedName>
    <definedName name="_________TG7">#REF!</definedName>
    <definedName name="_________TG8">#REF!</definedName>
    <definedName name="_________TG9">#REF!</definedName>
    <definedName name="_________xlnm.Print_Area_3">NA()</definedName>
    <definedName name="________DAT1">#REF!</definedName>
    <definedName name="________DAT10">#REF!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EB107" hidden="1">#REF!</definedName>
    <definedName name="________ISP4">#REF!</definedName>
    <definedName name="________MAy0201">#REF!</definedName>
    <definedName name="________TAB1">#REF!</definedName>
    <definedName name="________TAB2">#REF!</definedName>
    <definedName name="________TG1">#REF!</definedName>
    <definedName name="________TG10">#REF!</definedName>
    <definedName name="________TG11">#REF!</definedName>
    <definedName name="________TG12">#REF!</definedName>
    <definedName name="________TG13">#REF!</definedName>
    <definedName name="________TG14">#REF!</definedName>
    <definedName name="________TG15">#REF!</definedName>
    <definedName name="________TG16">#REF!</definedName>
    <definedName name="________TG17">#REF!</definedName>
    <definedName name="________TG18">#REF!</definedName>
    <definedName name="________TG19">#REF!</definedName>
    <definedName name="________TG2">#REF!</definedName>
    <definedName name="________TG20">#REF!</definedName>
    <definedName name="________TG21">#REF!</definedName>
    <definedName name="________TG22">#REF!</definedName>
    <definedName name="________TG23">#REF!</definedName>
    <definedName name="________TG24">#REF!</definedName>
    <definedName name="________TG25">#REF!</definedName>
    <definedName name="________TG26">#REF!</definedName>
    <definedName name="________TG27">#REF!</definedName>
    <definedName name="________TG28">#REF!</definedName>
    <definedName name="________TG29">#REF!</definedName>
    <definedName name="________TG3">#REF!</definedName>
    <definedName name="________TG30">#REF!</definedName>
    <definedName name="________TG31">#REF!</definedName>
    <definedName name="________TG4">#REF!</definedName>
    <definedName name="________TG5">#REF!</definedName>
    <definedName name="________TG6">#REF!</definedName>
    <definedName name="________TG7">#REF!</definedName>
    <definedName name="________TG8">#REF!</definedName>
    <definedName name="________TG9">#REF!</definedName>
    <definedName name="________xlnm.Print_Area_3">NA()</definedName>
    <definedName name="_______DAT1">#REF!</definedName>
    <definedName name="_______DAT10">#REF!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EB107" hidden="1">#REF!</definedName>
    <definedName name="_______ISP4">#REF!</definedName>
    <definedName name="_______MAy0201">#REF!</definedName>
    <definedName name="_______TAB1">#REF!</definedName>
    <definedName name="_______TAB2">#REF!</definedName>
    <definedName name="_______TG1">#REF!</definedName>
    <definedName name="_______TG10">#REF!</definedName>
    <definedName name="_______TG11">#REF!</definedName>
    <definedName name="_______TG12">#REF!</definedName>
    <definedName name="_______TG13">#REF!</definedName>
    <definedName name="_______TG14">#REF!</definedName>
    <definedName name="_______TG15">#REF!</definedName>
    <definedName name="_______TG16">#REF!</definedName>
    <definedName name="_______TG17">#REF!</definedName>
    <definedName name="_______TG18">#REF!</definedName>
    <definedName name="_______TG19">#REF!</definedName>
    <definedName name="_______TG2">#REF!</definedName>
    <definedName name="_______TG20">#REF!</definedName>
    <definedName name="_______TG21">#REF!</definedName>
    <definedName name="_______TG22">#REF!</definedName>
    <definedName name="_______TG23">#REF!</definedName>
    <definedName name="_______TG24">#REF!</definedName>
    <definedName name="_______TG25">#REF!</definedName>
    <definedName name="_______TG26">#REF!</definedName>
    <definedName name="_______TG27">#REF!</definedName>
    <definedName name="_______TG28">#REF!</definedName>
    <definedName name="_______TG29">#REF!</definedName>
    <definedName name="_______TG3">#REF!</definedName>
    <definedName name="_______TG30">#REF!</definedName>
    <definedName name="_______TG31">#REF!</definedName>
    <definedName name="_______TG4">#REF!</definedName>
    <definedName name="_______TG5">#REF!</definedName>
    <definedName name="_______TG6">#REF!</definedName>
    <definedName name="_______TG7">#REF!</definedName>
    <definedName name="_______TG8">#REF!</definedName>
    <definedName name="_______TG9">#REF!</definedName>
    <definedName name="_______xlnm.Print_Area_3">NA()</definedName>
    <definedName name="______DAT1">#REF!</definedName>
    <definedName name="______DAT10">#REF!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EB107" hidden="1">#REF!</definedName>
    <definedName name="______ISP4">#REF!</definedName>
    <definedName name="______MAy0201">#REF!</definedName>
    <definedName name="______TAB1">#REF!</definedName>
    <definedName name="______TAB2">#REF!</definedName>
    <definedName name="______TG1">#REF!</definedName>
    <definedName name="______TG10">#REF!</definedName>
    <definedName name="______TG11">#REF!</definedName>
    <definedName name="______TG12">#REF!</definedName>
    <definedName name="______TG13">#REF!</definedName>
    <definedName name="______TG14">#REF!</definedName>
    <definedName name="______TG15">#REF!</definedName>
    <definedName name="______TG16">#REF!</definedName>
    <definedName name="______TG17">#REF!</definedName>
    <definedName name="______TG18">#REF!</definedName>
    <definedName name="______TG19">#REF!</definedName>
    <definedName name="______TG2">#REF!</definedName>
    <definedName name="______TG20">#REF!</definedName>
    <definedName name="______TG21">#REF!</definedName>
    <definedName name="______TG22">#REF!</definedName>
    <definedName name="______TG23">#REF!</definedName>
    <definedName name="______TG24">#REF!</definedName>
    <definedName name="______TG25">#REF!</definedName>
    <definedName name="______TG26">#REF!</definedName>
    <definedName name="______TG27">#REF!</definedName>
    <definedName name="______TG28">#REF!</definedName>
    <definedName name="______TG29">#REF!</definedName>
    <definedName name="______TG3">#REF!</definedName>
    <definedName name="______TG30">#REF!</definedName>
    <definedName name="______TG31">#REF!</definedName>
    <definedName name="______TG4">#REF!</definedName>
    <definedName name="______TG5">#REF!</definedName>
    <definedName name="______TG6">#REF!</definedName>
    <definedName name="______TG7">#REF!</definedName>
    <definedName name="______TG8">#REF!</definedName>
    <definedName name="______TG9">#REF!</definedName>
    <definedName name="______xlnm.Print_Area_3">NA()</definedName>
    <definedName name="_____DAT1">#REF!</definedName>
    <definedName name="_____DAT10">#REF!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dkk1">#REF!</definedName>
    <definedName name="_____dkk2">#REF!</definedName>
    <definedName name="_____exp10">#REF!</definedName>
    <definedName name="_____exp11">#REF!</definedName>
    <definedName name="_____exp12">#REF!</definedName>
    <definedName name="_____EXP22">#REF!</definedName>
    <definedName name="_____exp5">#REF!</definedName>
    <definedName name="_____exp7">#REF!</definedName>
    <definedName name="_____exp8">#REF!</definedName>
    <definedName name="_____exp9">#REF!</definedName>
    <definedName name="_____FEB107" hidden="1">#REF!</definedName>
    <definedName name="_____ISP4">#REF!</definedName>
    <definedName name="_____lit1">#REF!</definedName>
    <definedName name="_____lit2">#REF!</definedName>
    <definedName name="_____MAy0201">#REF!</definedName>
    <definedName name="_____PRD1">237</definedName>
    <definedName name="_____PT1">#REF!</definedName>
    <definedName name="_____TAB1">#REF!</definedName>
    <definedName name="_____TAB2">#REF!</definedName>
    <definedName name="_____TG1">#REF!</definedName>
    <definedName name="_____TG10">#REF!</definedName>
    <definedName name="_____TG11">#REF!</definedName>
    <definedName name="_____TG12">#REF!</definedName>
    <definedName name="_____TG13">#REF!</definedName>
    <definedName name="_____TG14">#REF!</definedName>
    <definedName name="_____TG15">#REF!</definedName>
    <definedName name="_____TG16">#REF!</definedName>
    <definedName name="_____TG17">#REF!</definedName>
    <definedName name="_____TG18">#REF!</definedName>
    <definedName name="_____TG19">#REF!</definedName>
    <definedName name="_____TG2">#REF!</definedName>
    <definedName name="_____TG20">#REF!</definedName>
    <definedName name="_____TG21">#REF!</definedName>
    <definedName name="_____TG22">#REF!</definedName>
    <definedName name="_____TG23">#REF!</definedName>
    <definedName name="_____TG24">#REF!</definedName>
    <definedName name="_____TG25">#REF!</definedName>
    <definedName name="_____TG26">#REF!</definedName>
    <definedName name="_____TG27">#REF!</definedName>
    <definedName name="_____TG28">#REF!</definedName>
    <definedName name="_____TG29">#REF!</definedName>
    <definedName name="_____TG3">#REF!</definedName>
    <definedName name="_____TG30">#REF!</definedName>
    <definedName name="_____TG31">#REF!</definedName>
    <definedName name="_____TG4">#REF!</definedName>
    <definedName name="_____TG5">#REF!</definedName>
    <definedName name="_____TG6">#REF!</definedName>
    <definedName name="_____TG7">#REF!</definedName>
    <definedName name="_____TG8">#REF!</definedName>
    <definedName name="_____TG9">#REF!</definedName>
    <definedName name="_____Us1">#REF!</definedName>
    <definedName name="_____Us2">#REF!</definedName>
    <definedName name="_____xlnm.Print_Area_3">NA()</definedName>
    <definedName name="____DAT1">#REF!</definedName>
    <definedName name="____DAT10">#REF!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dkk1">#REF!</definedName>
    <definedName name="____dkk2">#REF!</definedName>
    <definedName name="____exp10">#REF!</definedName>
    <definedName name="____exp11">#REF!</definedName>
    <definedName name="____exp12">#REF!</definedName>
    <definedName name="____EXP22">#REF!</definedName>
    <definedName name="____exp5">#REF!</definedName>
    <definedName name="____exp7">#REF!</definedName>
    <definedName name="____exp8">#REF!</definedName>
    <definedName name="____exp9">#REF!</definedName>
    <definedName name="____FEB107" hidden="1">#REF!</definedName>
    <definedName name="____ISP4">#REF!</definedName>
    <definedName name="____lit1">#REF!</definedName>
    <definedName name="____lit2">#REF!</definedName>
    <definedName name="____MAy0201">#REF!</definedName>
    <definedName name="____pd10">#REF!</definedName>
    <definedName name="____pd11">#REF!</definedName>
    <definedName name="____pd12">#REF!</definedName>
    <definedName name="____pd2">#REF!</definedName>
    <definedName name="____pd3">#REF!</definedName>
    <definedName name="____pd4">#REF!</definedName>
    <definedName name="____pd5">#REF!</definedName>
    <definedName name="____pd6">#REF!</definedName>
    <definedName name="____pd7">#REF!</definedName>
    <definedName name="____pd8">#REF!</definedName>
    <definedName name="____pd9">#REF!</definedName>
    <definedName name="____PRD3">#REF!</definedName>
    <definedName name="____PT1">#REF!</definedName>
    <definedName name="____TAB1">#REF!</definedName>
    <definedName name="____TAB2">#REF!</definedName>
    <definedName name="____TG1">#REF!</definedName>
    <definedName name="____TG10">#REF!</definedName>
    <definedName name="____TG11">#REF!</definedName>
    <definedName name="____TG12">#REF!</definedName>
    <definedName name="____TG13">#REF!</definedName>
    <definedName name="____TG14">#REF!</definedName>
    <definedName name="____TG15">#REF!</definedName>
    <definedName name="____TG16">#REF!</definedName>
    <definedName name="____TG17">#REF!</definedName>
    <definedName name="____TG18">#REF!</definedName>
    <definedName name="____TG19">#REF!</definedName>
    <definedName name="____TG2">#REF!</definedName>
    <definedName name="____TG20">#REF!</definedName>
    <definedName name="____TG21">#REF!</definedName>
    <definedName name="____TG22">#REF!</definedName>
    <definedName name="____TG23">#REF!</definedName>
    <definedName name="____TG24">#REF!</definedName>
    <definedName name="____TG25">#REF!</definedName>
    <definedName name="____TG26">#REF!</definedName>
    <definedName name="____TG27">#REF!</definedName>
    <definedName name="____TG28">#REF!</definedName>
    <definedName name="____TG29">#REF!</definedName>
    <definedName name="____TG3">#REF!</definedName>
    <definedName name="____TG30">#REF!</definedName>
    <definedName name="____TG31">#REF!</definedName>
    <definedName name="____TG4">#REF!</definedName>
    <definedName name="____TG5">#REF!</definedName>
    <definedName name="____TG6">#REF!</definedName>
    <definedName name="____TG7">#REF!</definedName>
    <definedName name="____TG8">#REF!</definedName>
    <definedName name="____TG9">#REF!</definedName>
    <definedName name="____Us1">#REF!</definedName>
    <definedName name="____Us2">#REF!</definedName>
    <definedName name="____xlnm.Print_Area_3">NA()</definedName>
    <definedName name="___ASA1" hidden="1">{#N/A,#N/A,FALSE,"CAT3516";#N/A,#N/A,FALSE,"CAT3608";#N/A,#N/A,FALSE,"Wartsila";#N/A,#N/A,FALSE,"Asm";#N/A,#N/A,FALSE,"DG cost"}</definedName>
    <definedName name="___ASA1_1" hidden="1">{#N/A,#N/A,FALSE,"CAT3516";#N/A,#N/A,FALSE,"CAT3608";#N/A,#N/A,FALSE,"Wartsila";#N/A,#N/A,FALSE,"Asm";#N/A,#N/A,FALSE,"DG cost"}</definedName>
    <definedName name="___ASA1_1_1" hidden="1">{#N/A,#N/A,FALSE,"CAT3516";#N/A,#N/A,FALSE,"CAT3608";#N/A,#N/A,FALSE,"Wartsila";#N/A,#N/A,FALSE,"Asm";#N/A,#N/A,FALSE,"DG cost"}</definedName>
    <definedName name="___ASA1_1_2" hidden="1">{#N/A,#N/A,FALSE,"CAT3516";#N/A,#N/A,FALSE,"CAT3608";#N/A,#N/A,FALSE,"Wartsila";#N/A,#N/A,FALSE,"Asm";#N/A,#N/A,FALSE,"DG cost"}</definedName>
    <definedName name="___ASA1_2" hidden="1">{#N/A,#N/A,FALSE,"CAT3516";#N/A,#N/A,FALSE,"CAT3608";#N/A,#N/A,FALSE,"Wartsila";#N/A,#N/A,FALSE,"Asm";#N/A,#N/A,FALSE,"DG cost"}</definedName>
    <definedName name="___ASA1_3" hidden="1">{#N/A,#N/A,FALSE,"CAT3516";#N/A,#N/A,FALSE,"CAT3608";#N/A,#N/A,FALSE,"Wartsila";#N/A,#N/A,FALSE,"Asm";#N/A,#N/A,FALSE,"DG cost"}</definedName>
    <definedName name="___DAT1">#REF!</definedName>
    <definedName name="___DAT10">#REF!</definedName>
    <definedName name="___DAT11">#REF!</definedName>
    <definedName name="___DAT12">#REF!</definedName>
    <definedName name="___DAT13">#REF!</definedName>
    <definedName name="___DAT14">#REF!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25">#REF!</definedName>
    <definedName name="___DAT26">#REF!</definedName>
    <definedName name="___DAT27">#REF!</definedName>
    <definedName name="___DAT28">#REF!</definedName>
    <definedName name="___DAT29">#REF!</definedName>
    <definedName name="___DAT3">#REF!</definedName>
    <definedName name="___DAT30">#REF!</definedName>
    <definedName name="___DAT31">#REF!</definedName>
    <definedName name="___DAT32">#REF!</definedName>
    <definedName name="___DAT33">#REF!</definedName>
    <definedName name="___DAT34">#REF!</definedName>
    <definedName name="___DAT35">#REF!</definedName>
    <definedName name="___DAT36">#REF!</definedName>
    <definedName name="___DAT4">#REF!</definedName>
    <definedName name="___DAT5">#REF!</definedName>
    <definedName name="___DAT6">#REF!</definedName>
    <definedName name="___DAT7">#REF!</definedName>
    <definedName name="___DAT8">#REF!</definedName>
    <definedName name="___DAT9">#REF!</definedName>
    <definedName name="___dkk1">#REF!</definedName>
    <definedName name="___dkk2">#REF!</definedName>
    <definedName name="___exp10">#REF!</definedName>
    <definedName name="___exp11">#REF!</definedName>
    <definedName name="___exp12">#REF!</definedName>
    <definedName name="___EXP22">#REF!</definedName>
    <definedName name="___exp5">#REF!</definedName>
    <definedName name="___exp7">#REF!</definedName>
    <definedName name="___exp8">#REF!</definedName>
    <definedName name="___exp9">#REF!</definedName>
    <definedName name="___FEB107" hidden="1">#REF!</definedName>
    <definedName name="___gas10">#REF!</definedName>
    <definedName name="___gas11">#REF!</definedName>
    <definedName name="___gas12">#REF!</definedName>
    <definedName name="___gas2">#REF!</definedName>
    <definedName name="___gas3">#REF!</definedName>
    <definedName name="___gas4">#REF!</definedName>
    <definedName name="___gas5">#REF!</definedName>
    <definedName name="___gas6">#REF!</definedName>
    <definedName name="___gas7">#REF!</definedName>
    <definedName name="___gas8">#REF!</definedName>
    <definedName name="___gas9">#REF!</definedName>
    <definedName name="___hab10">#REF!</definedName>
    <definedName name="___hab11">#REF!</definedName>
    <definedName name="___hab12">#REF!</definedName>
    <definedName name="___hab2">#REF!</definedName>
    <definedName name="___hab3">#REF!</definedName>
    <definedName name="___hab4">#REF!</definedName>
    <definedName name="___hab5">#REF!</definedName>
    <definedName name="___hab6">#REF!</definedName>
    <definedName name="___hab7">#REF!</definedName>
    <definedName name="___hab8">#REF!</definedName>
    <definedName name="___hab9">#REF!</definedName>
    <definedName name="___INDEX_SHEET___ASAP_Utilities">#REF!</definedName>
    <definedName name="___ISP4">#REF!</definedName>
    <definedName name="___la10">#REF!</definedName>
    <definedName name="___la11">#REF!</definedName>
    <definedName name="___la12">#REF!</definedName>
    <definedName name="___la2">#REF!</definedName>
    <definedName name="___la3">#REF!</definedName>
    <definedName name="___la4">#REF!</definedName>
    <definedName name="___la5">#REF!</definedName>
    <definedName name="___la6">#REF!</definedName>
    <definedName name="___la7">#REF!</definedName>
    <definedName name="___la8">#REF!</definedName>
    <definedName name="___la9">#REF!</definedName>
    <definedName name="___LAF10">#REF!</definedName>
    <definedName name="___LAF11">#REF!</definedName>
    <definedName name="___LAF12">#REF!</definedName>
    <definedName name="___LAF2">#REF!</definedName>
    <definedName name="___LAF3">#REF!</definedName>
    <definedName name="___LAF4">#REF!</definedName>
    <definedName name="___LAF5">#REF!</definedName>
    <definedName name="___LAF6">#REF!</definedName>
    <definedName name="___LAF7">#REF!</definedName>
    <definedName name="___LAF8">#REF!</definedName>
    <definedName name="___LAF9">#REF!</definedName>
    <definedName name="___lit1">#REF!</definedName>
    <definedName name="___lit2">#REF!</definedName>
    <definedName name="___MAy0201">#REF!</definedName>
    <definedName name="___oil10">#REF!</definedName>
    <definedName name="___oil11">#REF!</definedName>
    <definedName name="___oil12">#REF!</definedName>
    <definedName name="___oil2">#REF!</definedName>
    <definedName name="___oil3">#REF!</definedName>
    <definedName name="___oil4">#REF!</definedName>
    <definedName name="___oil5">#REF!</definedName>
    <definedName name="___oil6">#REF!</definedName>
    <definedName name="___oil7">#REF!</definedName>
    <definedName name="___oil8">#REF!</definedName>
    <definedName name="___oil9">#REF!</definedName>
    <definedName name="___pd10">#REF!</definedName>
    <definedName name="___pd11">#REF!</definedName>
    <definedName name="___pd12">#REF!</definedName>
    <definedName name="___pd2">#REF!</definedName>
    <definedName name="___pd3">#REF!</definedName>
    <definedName name="___pd4">#REF!</definedName>
    <definedName name="___pd5">#REF!</definedName>
    <definedName name="___pd6">#REF!</definedName>
    <definedName name="___pd7">#REF!</definedName>
    <definedName name="___pd8">#REF!</definedName>
    <definedName name="___pd9">#REF!</definedName>
    <definedName name="___PPP94">#REF!</definedName>
    <definedName name="___PRD1">237</definedName>
    <definedName name="___PRD3">#REF!</definedName>
    <definedName name="___PRD3_4">#REF!</definedName>
    <definedName name="___PRD3_8">#REF!</definedName>
    <definedName name="___PT1">#REF!</definedName>
    <definedName name="___PT2">#REF!</definedName>
    <definedName name="___pxh1">#REF!</definedName>
    <definedName name="___pxh10">#REF!</definedName>
    <definedName name="___pxh11">#REF!</definedName>
    <definedName name="___pxh12">#REF!</definedName>
    <definedName name="___pxh2">#REF!</definedName>
    <definedName name="___pxh3">#REF!</definedName>
    <definedName name="___pxh4">#REF!</definedName>
    <definedName name="___pxh5">#REF!</definedName>
    <definedName name="___pxh6">#REF!</definedName>
    <definedName name="___pxh7">#REF!</definedName>
    <definedName name="___pxh8">#REF!</definedName>
    <definedName name="___pxh9">#REF!</definedName>
    <definedName name="___R70">#REF!</definedName>
    <definedName name="___SCB1">'[1]SCB 1 - Current'!$F$10</definedName>
    <definedName name="___SCB2">'[1]SCB 2 - Current'!$F$11</definedName>
    <definedName name="___t9112">#REF!</definedName>
    <definedName name="___t9114">#REF!</definedName>
    <definedName name="___t9115">#REF!</definedName>
    <definedName name="___t9117">#REF!</definedName>
    <definedName name="___TAB1">#REF!</definedName>
    <definedName name="___TAB2">#REF!</definedName>
    <definedName name="___TG1">#REF!</definedName>
    <definedName name="___TG10">#REF!</definedName>
    <definedName name="___TG11">#REF!</definedName>
    <definedName name="___TG12">#REF!</definedName>
    <definedName name="___TG13">#REF!</definedName>
    <definedName name="___TG14">#REF!</definedName>
    <definedName name="___TG15">#REF!</definedName>
    <definedName name="___TG16">#REF!</definedName>
    <definedName name="___TG17">#REF!</definedName>
    <definedName name="___TG18">#REF!</definedName>
    <definedName name="___TG19">#REF!</definedName>
    <definedName name="___TG2">#REF!</definedName>
    <definedName name="___TG20">#REF!</definedName>
    <definedName name="___TG21">#REF!</definedName>
    <definedName name="___TG22">#REF!</definedName>
    <definedName name="___TG23">#REF!</definedName>
    <definedName name="___TG24">#REF!</definedName>
    <definedName name="___TG25">#REF!</definedName>
    <definedName name="___TG26">#REF!</definedName>
    <definedName name="___TG27">#REF!</definedName>
    <definedName name="___TG28">#REF!</definedName>
    <definedName name="___TG29">#REF!</definedName>
    <definedName name="___TG3">#REF!</definedName>
    <definedName name="___TG30">#REF!</definedName>
    <definedName name="___TG31">#REF!</definedName>
    <definedName name="___TG4">#REF!</definedName>
    <definedName name="___TG5">#REF!</definedName>
    <definedName name="___TG6">#REF!</definedName>
    <definedName name="___TG7">#REF!</definedName>
    <definedName name="___TG8">#REF!</definedName>
    <definedName name="___TG9">#REF!</definedName>
    <definedName name="___Us1">#REF!</definedName>
    <definedName name="___Us2">#REF!</definedName>
    <definedName name="___wt10">#REF!</definedName>
    <definedName name="___wt11">#REF!</definedName>
    <definedName name="___wt12">#REF!</definedName>
    <definedName name="___wt5">#REF!</definedName>
    <definedName name="___wt6">#REF!</definedName>
    <definedName name="___wt7">#REF!</definedName>
    <definedName name="___wt8">#REF!</definedName>
    <definedName name="___wt9">#REF!</definedName>
    <definedName name="___xlnm.Print_Area_3">NA()</definedName>
    <definedName name="___xy10">#REF!</definedName>
    <definedName name="___xy11">#REF!</definedName>
    <definedName name="___xy12">#REF!</definedName>
    <definedName name="___xy2">#REF!</definedName>
    <definedName name="___xy3">#REF!</definedName>
    <definedName name="___xy4">#REF!</definedName>
    <definedName name="___xy5">#REF!</definedName>
    <definedName name="___xy6">#REF!</definedName>
    <definedName name="___xy7">#REF!</definedName>
    <definedName name="___xy8">#REF!</definedName>
    <definedName name="___xy9">#REF!</definedName>
    <definedName name="__1Excel_BuiltIn__FilterDatabase_1">#REF!</definedName>
    <definedName name="__a1" hidden="1">{"Selective Distribution Group",#N/A,FALSE,"Taxable Income 99"}</definedName>
    <definedName name="__a2" hidden="1">{"Selective Distribution Group",#N/A,FALSE,"Taxable Income 99"}</definedName>
    <definedName name="__ac1" hidden="1">{#N/A,#N/A,FALSE,"COVER1.XLS ";#N/A,#N/A,FALSE,"RACT1.XLS";#N/A,#N/A,FALSE,"RACT2.XLS";#N/A,#N/A,FALSE,"ECCMP";#N/A,#N/A,FALSE,"WELDER.XLS"}</definedName>
    <definedName name="__ac1_1" hidden="1">{#N/A,#N/A,FALSE,"COVER1.XLS ";#N/A,#N/A,FALSE,"RACT1.XLS";#N/A,#N/A,FALSE,"RACT2.XLS";#N/A,#N/A,FALSE,"ECCMP";#N/A,#N/A,FALSE,"WELDER.XLS"}</definedName>
    <definedName name="__ASA1" hidden="1">{#N/A,#N/A,FALSE,"CAT3516";#N/A,#N/A,FALSE,"CAT3608";#N/A,#N/A,FALSE,"Wartsila";#N/A,#N/A,FALSE,"Asm";#N/A,#N/A,FALSE,"DG cost"}</definedName>
    <definedName name="__ASA1_1" hidden="1">{#N/A,#N/A,FALSE,"CAT3516";#N/A,#N/A,FALSE,"CAT3608";#N/A,#N/A,FALSE,"Wartsila";#N/A,#N/A,FALSE,"Asm";#N/A,#N/A,FALSE,"DG cost"}</definedName>
    <definedName name="__ASA1_1_1" hidden="1">{#N/A,#N/A,FALSE,"CAT3516";#N/A,#N/A,FALSE,"CAT3608";#N/A,#N/A,FALSE,"Wartsila";#N/A,#N/A,FALSE,"Asm";#N/A,#N/A,FALSE,"DG cost"}</definedName>
    <definedName name="__ASA1_1_2" hidden="1">{#N/A,#N/A,FALSE,"CAT3516";#N/A,#N/A,FALSE,"CAT3608";#N/A,#N/A,FALSE,"Wartsila";#N/A,#N/A,FALSE,"Asm";#N/A,#N/A,FALSE,"DG cost"}</definedName>
    <definedName name="__ASA1_2" hidden="1">{#N/A,#N/A,FALSE,"CAT3516";#N/A,#N/A,FALSE,"CAT3608";#N/A,#N/A,FALSE,"Wartsila";#N/A,#N/A,FALSE,"Asm";#N/A,#N/A,FALSE,"DG cost"}</definedName>
    <definedName name="__ASA1_3" hidden="1">{#N/A,#N/A,FALSE,"CAT3516";#N/A,#N/A,FALSE,"CAT3608";#N/A,#N/A,FALSE,"Wartsila";#N/A,#N/A,FALSE,"Asm";#N/A,#N/A,FALSE,"DG cost"}</definedName>
    <definedName name="__B_AVOIR_">#REF!</definedName>
    <definedName name="__B_CONCORDANC">#REF!</definedName>
    <definedName name="__B_MOUVEMENTS">#REF!</definedName>
    <definedName name="__B_NOTES">#REF!</definedName>
    <definedName name="__B_RENSEIGN">#REF!</definedName>
    <definedName name="__B_RÉSULTATS">#REF!</definedName>
    <definedName name="__B_SOMMAIRE">#REF!</definedName>
    <definedName name="__BDT1">#REF!</definedName>
    <definedName name="__BDT2">#REF!</definedName>
    <definedName name="__BDW100">#REF!</definedName>
    <definedName name="__BDW200">#REF!</definedName>
    <definedName name="__BDW240">#REF!</definedName>
    <definedName name="__BSY1">#REF!</definedName>
    <definedName name="__CAT1">#REF!</definedName>
    <definedName name="__CAT2">#REF!</definedName>
    <definedName name="__Co50" hidden="1">{#N/A,"DR",FALSE,"increm pf";#N/A,"MAMSI",FALSE,"increm pf";#N/A,"MAXI",FALSE,"increm pf";#N/A,"PCAM",FALSE,"increm pf";#N/A,"PHSV",FALSE,"increm pf";#N/A,"SIE",FALSE,"increm pf"}</definedName>
    <definedName name="__D_AVOIR_">#REF!</definedName>
    <definedName name="__D_CONCORDANC">#REF!</definedName>
    <definedName name="__D_MOUVEMENTS">#REF!</definedName>
    <definedName name="__D_NOTES">#REF!</definedName>
    <definedName name="__D_RENSEIGN">#REF!</definedName>
    <definedName name="__D_RÉSULTATS">#REF!</definedName>
    <definedName name="__D_SOMMAIRE">#REF!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25">#REF!</definedName>
    <definedName name="__DAT26">#REF!</definedName>
    <definedName name="__DAT27">#REF!</definedName>
    <definedName name="__DAT28">#REF!</definedName>
    <definedName name="__DAT29">#REF!</definedName>
    <definedName name="__DAT3">#REF!</definedName>
    <definedName name="__DAT30">#REF!</definedName>
    <definedName name="__DAT31">#REF!</definedName>
    <definedName name="__DAT32">#REF!</definedName>
    <definedName name="__DAT33">#REF!</definedName>
    <definedName name="__DAT34">#REF!</definedName>
    <definedName name="__DAT35">#REF!</definedName>
    <definedName name="__DAT36">#REF!</definedName>
    <definedName name="__DAT4">#REF!</definedName>
    <definedName name="__DAT5">#REF!</definedName>
    <definedName name="__DAT6">#REF!</definedName>
    <definedName name="__DAT7">#REF!</definedName>
    <definedName name="__DAT8">#REF!</definedName>
    <definedName name="__DAT9">#REF!</definedName>
    <definedName name="__dkk1">#REF!</definedName>
    <definedName name="__dkk2">#REF!</definedName>
    <definedName name="__exp10">#REF!</definedName>
    <definedName name="__exp11">#REF!</definedName>
    <definedName name="__exp12">#REF!</definedName>
    <definedName name="__EXP22">#REF!</definedName>
    <definedName name="__exp5">#REF!</definedName>
    <definedName name="__exp7">#REF!</definedName>
    <definedName name="__exp8">#REF!</definedName>
    <definedName name="__exp9">#REF!</definedName>
    <definedName name="__FDS_HYPERLINK_TOGGLE_STATE__" hidden="1">"ON"</definedName>
    <definedName name="__FEB107" hidden="1">#REF!</definedName>
    <definedName name="__gas10">#REF!</definedName>
    <definedName name="__gas11">#REF!</definedName>
    <definedName name="__gas12">#REF!</definedName>
    <definedName name="__gas2">#REF!</definedName>
    <definedName name="__gas3">#REF!</definedName>
    <definedName name="__gas4">#REF!</definedName>
    <definedName name="__gas5">#REF!</definedName>
    <definedName name="__gas6">#REF!</definedName>
    <definedName name="__gas7">#REF!</definedName>
    <definedName name="__gas8">#REF!</definedName>
    <definedName name="__gas9">#REF!</definedName>
    <definedName name="__hab10">#REF!</definedName>
    <definedName name="__hab11">#REF!</definedName>
    <definedName name="__hab12">#REF!</definedName>
    <definedName name="__hab2">#REF!</definedName>
    <definedName name="__hab3">#REF!</definedName>
    <definedName name="__hab4">#REF!</definedName>
    <definedName name="__hab5">#REF!</definedName>
    <definedName name="__hab6">#REF!</definedName>
    <definedName name="__hab7">#REF!</definedName>
    <definedName name="__hab8">#REF!</definedName>
    <definedName name="__hab9">#REF!</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hidden="1">#REF!</definedName>
    <definedName name="__ISP4">#REF!</definedName>
    <definedName name="__kvs1" hidden="1">{#N/A,#N/A,FALSE,"COVER1.XLS ";#N/A,#N/A,FALSE,"RACT1.XLS";#N/A,#N/A,FALSE,"RACT2.XLS";#N/A,#N/A,FALSE,"ECCMP";#N/A,#N/A,FALSE,"WELDER.XLS"}</definedName>
    <definedName name="__kvs1_1" hidden="1">{#N/A,#N/A,FALSE,"COVER1.XLS ";#N/A,#N/A,FALSE,"RACT1.XLS";#N/A,#N/A,FALSE,"RACT2.XLS";#N/A,#N/A,FALSE,"ECCMP";#N/A,#N/A,FALSE,"WELDER.XLS"}</definedName>
    <definedName name="__kvs2" hidden="1">{#N/A,#N/A,FALSE,"COVER1.XLS ";#N/A,#N/A,FALSE,"RACT1.XLS";#N/A,#N/A,FALSE,"RACT2.XLS";#N/A,#N/A,FALSE,"ECCMP";#N/A,#N/A,FALSE,"WELDER.XLS"}</definedName>
    <definedName name="__kvs2_1" hidden="1">{#N/A,#N/A,FALSE,"COVER1.XLS ";#N/A,#N/A,FALSE,"RACT1.XLS";#N/A,#N/A,FALSE,"RACT2.XLS";#N/A,#N/A,FALSE,"ECCMP";#N/A,#N/A,FALSE,"WELDER.XLS"}</definedName>
    <definedName name="__kvs5" hidden="1">{#N/A,#N/A,FALSE,"COVER.XLS";#N/A,#N/A,FALSE,"RACT1.XLS";#N/A,#N/A,FALSE,"RACT2.XLS";#N/A,#N/A,FALSE,"ECCMP";#N/A,#N/A,FALSE,"WELDER.XLS"}</definedName>
    <definedName name="__kvs5_1" hidden="1">{#N/A,#N/A,FALSE,"COVER.XLS";#N/A,#N/A,FALSE,"RACT1.XLS";#N/A,#N/A,FALSE,"RACT2.XLS";#N/A,#N/A,FALSE,"ECCMP";#N/A,#N/A,FALSE,"WELDER.XLS"}</definedName>
    <definedName name="__kvs8" hidden="1">{#N/A,#N/A,FALSE,"COVER1.XLS ";#N/A,#N/A,FALSE,"RACT1.XLS";#N/A,#N/A,FALSE,"RACT2.XLS";#N/A,#N/A,FALSE,"ECCMP";#N/A,#N/A,FALSE,"WELDER.XLS"}</definedName>
    <definedName name="__kvs8_1" hidden="1">{#N/A,#N/A,FALSE,"COVER1.XLS ";#N/A,#N/A,FALSE,"RACT1.XLS";#N/A,#N/A,FALSE,"RACT2.XLS";#N/A,#N/A,FALSE,"ECCMP";#N/A,#N/A,FALSE,"WELDER.XLS"}</definedName>
    <definedName name="__la10">#REF!</definedName>
    <definedName name="__la11">#REF!</definedName>
    <definedName name="__la12">#REF!</definedName>
    <definedName name="__la2">#REF!</definedName>
    <definedName name="__la3">#REF!</definedName>
    <definedName name="__la4">#REF!</definedName>
    <definedName name="__la5">#REF!</definedName>
    <definedName name="__la6">#REF!</definedName>
    <definedName name="__la7">#REF!</definedName>
    <definedName name="__la8">#REF!</definedName>
    <definedName name="__la9">#REF!</definedName>
    <definedName name="__lit1">#REF!</definedName>
    <definedName name="__lit2">#REF!</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#REF!</definedName>
    <definedName name="__nak10">#REF!</definedName>
    <definedName name="__nak11">#REF!</definedName>
    <definedName name="__nak12">#REF!</definedName>
    <definedName name="__nak2">#REF!</definedName>
    <definedName name="__nak3">#REF!</definedName>
    <definedName name="__nak4">#REF!</definedName>
    <definedName name="__nak5">#REF!</definedName>
    <definedName name="__nak6">#REF!</definedName>
    <definedName name="__nak7">#REF!</definedName>
    <definedName name="__nak8">#REF!</definedName>
    <definedName name="__nak9">#REF!</definedName>
    <definedName name="__oil10">#REF!</definedName>
    <definedName name="__oil11">#REF!</definedName>
    <definedName name="__oil12">#REF!</definedName>
    <definedName name="__oil2">#REF!</definedName>
    <definedName name="__oil3">#REF!</definedName>
    <definedName name="__oil4">#REF!</definedName>
    <definedName name="__oil5">#REF!</definedName>
    <definedName name="__oil6">#REF!</definedName>
    <definedName name="__oil7">#REF!</definedName>
    <definedName name="__oil8">#REF!</definedName>
    <definedName name="__oil9">#REF!</definedName>
    <definedName name="__PPP94">#REF!</definedName>
    <definedName name="__PRD1">237</definedName>
    <definedName name="__PRD3">#REF!</definedName>
    <definedName name="__PRN1" hidden="1">{#N/A,#N/A,FALSE,"COVER.XLS";#N/A,#N/A,FALSE,"RACT1.XLS";#N/A,#N/A,FALSE,"RACT2.XLS";#N/A,#N/A,FALSE,"ECCMP";#N/A,#N/A,FALSE,"WELDER.XLS"}</definedName>
    <definedName name="__PRN1_1" hidden="1">{#N/A,#N/A,FALSE,"COVER.XLS";#N/A,#N/A,FALSE,"RACT1.XLS";#N/A,#N/A,FALSE,"RACT2.XLS";#N/A,#N/A,FALSE,"ECCMP";#N/A,#N/A,FALSE,"WELDER.XLS"}</definedName>
    <definedName name="__PT1">#REF!</definedName>
    <definedName name="__PT2">#REF!</definedName>
    <definedName name="__pxh1">#REF!</definedName>
    <definedName name="__pxh10">#REF!</definedName>
    <definedName name="__pxh11">#REF!</definedName>
    <definedName name="__pxh12">#REF!</definedName>
    <definedName name="__pxh2">#REF!</definedName>
    <definedName name="__pxh3">#REF!</definedName>
    <definedName name="__pxh4">#REF!</definedName>
    <definedName name="__pxh5">#REF!</definedName>
    <definedName name="__pxh6">#REF!</definedName>
    <definedName name="__pxh7">#REF!</definedName>
    <definedName name="__pxh8">#REF!</definedName>
    <definedName name="__pxh9">#REF!</definedName>
    <definedName name="__QTR1">#REF!</definedName>
    <definedName name="__QTR2">#REF!</definedName>
    <definedName name="__QTR3">#REF!</definedName>
    <definedName name="__QTR4">#REF!</definedName>
    <definedName name="__R70">#REF!</definedName>
    <definedName name="__RR70">#REF!</definedName>
    <definedName name="__SCB1">'[1]SCB 1 - Current'!$F$10</definedName>
    <definedName name="__SCB2">'[1]SCB 2 - Current'!$F$11</definedName>
    <definedName name="__t9112">#REF!</definedName>
    <definedName name="__t9114">#REF!</definedName>
    <definedName name="__t9115">#REF!</definedName>
    <definedName name="__T91156">#REF!</definedName>
    <definedName name="__t9117">#REF!</definedName>
    <definedName name="__TAB1">#REF!</definedName>
    <definedName name="__TAB2">#REF!</definedName>
    <definedName name="__TG1">#REF!</definedName>
    <definedName name="__TG10">#REF!</definedName>
    <definedName name="__TG11">#REF!</definedName>
    <definedName name="__TG12">#REF!</definedName>
    <definedName name="__TG13">#REF!</definedName>
    <definedName name="__TG14">#REF!</definedName>
    <definedName name="__TG15">#REF!</definedName>
    <definedName name="__TG16">#REF!</definedName>
    <definedName name="__TG17">#REF!</definedName>
    <definedName name="__TG18">#REF!</definedName>
    <definedName name="__TG19">#REF!</definedName>
    <definedName name="__TG2">#REF!</definedName>
    <definedName name="__TG20">#REF!</definedName>
    <definedName name="__TG21">#REF!</definedName>
    <definedName name="__TG22">#REF!</definedName>
    <definedName name="__TG23">#REF!</definedName>
    <definedName name="__TG24">#REF!</definedName>
    <definedName name="__TG25">#REF!</definedName>
    <definedName name="__TG26">#REF!</definedName>
    <definedName name="__TG27">#REF!</definedName>
    <definedName name="__TG28">#REF!</definedName>
    <definedName name="__TG29">#REF!</definedName>
    <definedName name="__TG3">#REF!</definedName>
    <definedName name="__TG30">#REF!</definedName>
    <definedName name="__TG31">#REF!</definedName>
    <definedName name="__TG4">#REF!</definedName>
    <definedName name="__TG5">#REF!</definedName>
    <definedName name="__TG6">#REF!</definedName>
    <definedName name="__TG7">#REF!</definedName>
    <definedName name="__TG8">#REF!</definedName>
    <definedName name="__TG9">#REF!</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#REF!</definedName>
    <definedName name="__tt10">#REF!</definedName>
    <definedName name="__tt11">#REF!</definedName>
    <definedName name="__tt12">#REF!</definedName>
    <definedName name="__tt2">#REF!</definedName>
    <definedName name="__tt4">#REF!</definedName>
    <definedName name="__tt5">#REF!</definedName>
    <definedName name="__tt6">#REF!</definedName>
    <definedName name="__tt7">#REF!</definedName>
    <definedName name="__tt8">#REF!</definedName>
    <definedName name="__tt9">#REF!</definedName>
    <definedName name="__TT9112">#REF!</definedName>
    <definedName name="__TT9115">#REF!</definedName>
    <definedName name="__TT9117">#REF!</definedName>
    <definedName name="__TTD807">#REF!</definedName>
    <definedName name="__Us1">#REF!</definedName>
    <definedName name="__Us2">#REF!</definedName>
    <definedName name="__WRN1" hidden="1">{#N/A,#N/A,FALSE,"COVER1.XLS ";#N/A,#N/A,FALSE,"RACT1.XLS";#N/A,#N/A,FALSE,"RACT2.XLS";#N/A,#N/A,FALSE,"ECCMP";#N/A,#N/A,FALSE,"WELDER.XLS"}</definedName>
    <definedName name="__WRN1_1" hidden="1">{#N/A,#N/A,FALSE,"COVER1.XLS ";#N/A,#N/A,FALSE,"RACT1.XLS";#N/A,#N/A,FALSE,"RACT2.XLS";#N/A,#N/A,FALSE,"ECCMP";#N/A,#N/A,FALSE,"WELDER.XLS"}</definedName>
    <definedName name="__WRN2" hidden="1">{#N/A,#N/A,FALSE,"COVER1.XLS ";#N/A,#N/A,FALSE,"RACT1.XLS";#N/A,#N/A,FALSE,"RACT2.XLS";#N/A,#N/A,FALSE,"ECCMP";#N/A,#N/A,FALSE,"WELDER.XLS"}</definedName>
    <definedName name="__WRN2_1" hidden="1">{#N/A,#N/A,FALSE,"COVER1.XLS ";#N/A,#N/A,FALSE,"RACT1.XLS";#N/A,#N/A,FALSE,"RACT2.XLS";#N/A,#N/A,FALSE,"ECCMP";#N/A,#N/A,FALSE,"WELDER.XLS"}</definedName>
    <definedName name="__WRN3"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#REF!</definedName>
    <definedName name="__wt11">#REF!</definedName>
    <definedName name="__wt12">#REF!</definedName>
    <definedName name="__wt5">#REF!</definedName>
    <definedName name="__WT521">#REF!</definedName>
    <definedName name="__WT582">#REF!</definedName>
    <definedName name="__wt6">#REF!</definedName>
    <definedName name="__wt7">#REF!</definedName>
    <definedName name="__wt8">#REF!</definedName>
    <definedName name="__WT807">#REF!</definedName>
    <definedName name="__wt9">#REF!</definedName>
    <definedName name="__xlnm.Print_Area_3">NA()</definedName>
    <definedName name="_1">#REF!</definedName>
    <definedName name="_1_??">#REF!</definedName>
    <definedName name="_1_????">#REF!</definedName>
    <definedName name="_10">#REF!</definedName>
    <definedName name="_11">#REF!</definedName>
    <definedName name="_1102" hidden="1">'[2]stat local'!$D$769:$D$3475</definedName>
    <definedName name="_1Excel_BuiltIn__FilterDatabase_1">#REF!</definedName>
    <definedName name="_2">#REF!</definedName>
    <definedName name="_2___Ç_Áö">#REF!</definedName>
    <definedName name="_28YEN_1_1_1">#N/A</definedName>
    <definedName name="_2Ç_Áö">#REF!</definedName>
    <definedName name="_2Excel_BuiltIn_Print_Area_1_1_1_1">#REF!</definedName>
    <definedName name="_3">#REF!</definedName>
    <definedName name="_3__Ç_Áö">#REF!</definedName>
    <definedName name="_35Excel_BuiltIn_Print_Area_1">#REF!</definedName>
    <definedName name="_36YEN_1_1_8_1">[28]!___TG25/#REF!</definedName>
    <definedName name="_37YEN_2_1_8_1">___TG26/#REF!</definedName>
    <definedName name="_38YEN_2_8_1">___TG26/#REF!</definedName>
    <definedName name="_4">#REF!</definedName>
    <definedName name="_4_Ç_Áö">#REF!</definedName>
    <definedName name="_5">#REF!</definedName>
    <definedName name="_53Excel_BuiltIn_Print_Area_1">#REF!</definedName>
    <definedName name="_54YEN_1_1_8_1">#N/A</definedName>
    <definedName name="_56YEN_1_1_8_1">[28]!___TG24/#REF!</definedName>
    <definedName name="_59YEN_2_1_8_1">[28]!___TG25/#REF!</definedName>
    <definedName name="_5Ç_Áö">#REF!</definedName>
    <definedName name="_5Excel_BuiltIn_Print_Area_1">#REF!</definedName>
    <definedName name="_6">#REF!</definedName>
    <definedName name="_62YEN_2_8_1">[28]!___TG25/#REF!</definedName>
    <definedName name="_6YEN_1_1_8_1">[28]!___TG25/#REF!</definedName>
    <definedName name="_7">#REF!</definedName>
    <definedName name="_7YEN_2_1_8_1">___TG26/#REF!</definedName>
    <definedName name="_8YEN_2_8_1">___TG26/#REF!</definedName>
    <definedName name="_ac1" hidden="1">{#N/A,#N/A,FALSE,"COVER1.XLS ";#N/A,#N/A,FALSE,"RACT1.XLS";#N/A,#N/A,FALSE,"RACT2.XLS";#N/A,#N/A,FALSE,"ECCMP";#N/A,#N/A,FALSE,"WELDER.XLS"}</definedName>
    <definedName name="_ac1_1" hidden="1">{#N/A,#N/A,FALSE,"COVER1.XLS ";#N/A,#N/A,FALSE,"RACT1.XLS";#N/A,#N/A,FALSE,"RACT2.XLS";#N/A,#N/A,FALSE,"ECCMP";#N/A,#N/A,FALSE,"WELDER.XLS"}</definedName>
    <definedName name="_ASA1" hidden="1">{#N/A,#N/A,FALSE,"CAT3516";#N/A,#N/A,FALSE,"CAT3608";#N/A,#N/A,FALSE,"Wartsila";#N/A,#N/A,FALSE,"Asm";#N/A,#N/A,FALSE,"DG cost"}</definedName>
    <definedName name="_ASA1_1" hidden="1">{#N/A,#N/A,FALSE,"CAT3516";#N/A,#N/A,FALSE,"CAT3608";#N/A,#N/A,FALSE,"Wartsila";#N/A,#N/A,FALSE,"Asm";#N/A,#N/A,FALSE,"DG cost"}</definedName>
    <definedName name="_ASA1_1_1" hidden="1">{#N/A,#N/A,FALSE,"CAT3516";#N/A,#N/A,FALSE,"CAT3608";#N/A,#N/A,FALSE,"Wartsila";#N/A,#N/A,FALSE,"Asm";#N/A,#N/A,FALSE,"DG cost"}</definedName>
    <definedName name="_ASA1_1_2" hidden="1">{#N/A,#N/A,FALSE,"CAT3516";#N/A,#N/A,FALSE,"CAT3608";#N/A,#N/A,FALSE,"Wartsila";#N/A,#N/A,FALSE,"Asm";#N/A,#N/A,FALSE,"DG cost"}</definedName>
    <definedName name="_ASA1_2" hidden="1">{#N/A,#N/A,FALSE,"CAT3516";#N/A,#N/A,FALSE,"CAT3608";#N/A,#N/A,FALSE,"Wartsila";#N/A,#N/A,FALSE,"Asm";#N/A,#N/A,FALSE,"DG cost"}</definedName>
    <definedName name="_ASA1_3" hidden="1">{#N/A,#N/A,FALSE,"CAT3516";#N/A,#N/A,FALSE,"CAT3608";#N/A,#N/A,FALSE,"Wartsila";#N/A,#N/A,FALSE,"Asm";#N/A,#N/A,FALSE,"DG cost"}</definedName>
    <definedName name="_BDT1">#REF!</definedName>
    <definedName name="_BDT2">#REF!</definedName>
    <definedName name="_BDW100">#REF!</definedName>
    <definedName name="_BDW200">#REF!</definedName>
    <definedName name="_BDW240">#REF!</definedName>
    <definedName name="_BSschedule" hidden="1">#REF!</definedName>
    <definedName name="_BSY1">#REF!</definedName>
    <definedName name="_C2">#REF!</definedName>
    <definedName name="_CAT1">#REF!</definedName>
    <definedName name="_CAT2">#REF!</definedName>
    <definedName name="_Co50" hidden="1">{#N/A,"DR",FALSE,"increm pf";#N/A,"MAMSI",FALSE,"increm pf";#N/A,"MAXI",FALSE,"increm pf";#N/A,"PCAM",FALSE,"increm pf";#N/A,"PHSV",FALSE,"increm pf";#N/A,"SIE",FALSE,"increm pf"}</definedName>
    <definedName name="_CTAorg" hidden="1">#REF!</definedName>
    <definedName name="_CTAPTA" hidden="1">#REF!</definedName>
    <definedName name="_CTAPurifiedTA" hidden="1">#REF!</definedName>
    <definedName name="_CWT1">"$"</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4">#REF!</definedName>
    <definedName name="_DAT5">#REF!</definedName>
    <definedName name="_DAT6">#REF!</definedName>
    <definedName name="_DAT7">#REF!</definedName>
    <definedName name="_DAT8">#REF!</definedName>
    <definedName name="_DAT9">#REF!</definedName>
    <definedName name="_data">#REF!</definedName>
    <definedName name="_dkk1">#REF!</definedName>
    <definedName name="_dkk2">#REF!</definedName>
    <definedName name="_EU2011">#N/A</definedName>
    <definedName name="_exp10">#REF!</definedName>
    <definedName name="_exp11">#REF!</definedName>
    <definedName name="_exp12">#REF!</definedName>
    <definedName name="_EXP22">#REF!</definedName>
    <definedName name="_exp5">#REF!</definedName>
    <definedName name="_exp7">#REF!</definedName>
    <definedName name="_exp8">#REF!</definedName>
    <definedName name="_exp9">#REF!</definedName>
    <definedName name="_FEB107" hidden="1">#REF!</definedName>
    <definedName name="_Fill" hidden="1">#REF!</definedName>
    <definedName name="_xlnm._FilterDatabase" hidden="1">#REF!</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hidden="1">#REF!</definedName>
    <definedName name="_INV07">#REF!</definedName>
    <definedName name="_ISP4">#REF!</definedName>
    <definedName name="_kedar" hidden="1">#REF!</definedName>
    <definedName name="_Key1" hidden="1">#REF!</definedName>
    <definedName name="_Key2" hidden="1">#REF!</definedName>
    <definedName name="_kvs1" hidden="1">{#N/A,#N/A,FALSE,"COVER1.XLS ";#N/A,#N/A,FALSE,"RACT1.XLS";#N/A,#N/A,FALSE,"RACT2.XLS";#N/A,#N/A,FALSE,"ECCMP";#N/A,#N/A,FALSE,"WELDER.XLS"}</definedName>
    <definedName name="_kvs1_1" hidden="1">{#N/A,#N/A,FALSE,"COVER1.XLS ";#N/A,#N/A,FALSE,"RACT1.XLS";#N/A,#N/A,FALSE,"RACT2.XLS";#N/A,#N/A,FALSE,"ECCMP";#N/A,#N/A,FALSE,"WELDER.XLS"}</definedName>
    <definedName name="_kvs2" hidden="1">{#N/A,#N/A,FALSE,"COVER1.XLS ";#N/A,#N/A,FALSE,"RACT1.XLS";#N/A,#N/A,FALSE,"RACT2.XLS";#N/A,#N/A,FALSE,"ECCMP";#N/A,#N/A,FALSE,"WELDER.XLS"}</definedName>
    <definedName name="_kvs2_1" hidden="1">{#N/A,#N/A,FALSE,"COVER1.XLS ";#N/A,#N/A,FALSE,"RACT1.XLS";#N/A,#N/A,FALSE,"RACT2.XLS";#N/A,#N/A,FALSE,"ECCMP";#N/A,#N/A,FALSE,"WELDER.XLS"}</definedName>
    <definedName name="_kvs5" hidden="1">{#N/A,#N/A,FALSE,"COVER.XLS";#N/A,#N/A,FALSE,"RACT1.XLS";#N/A,#N/A,FALSE,"RACT2.XLS";#N/A,#N/A,FALSE,"ECCMP";#N/A,#N/A,FALSE,"WELDER.XLS"}</definedName>
    <definedName name="_kvs5_1" hidden="1">{#N/A,#N/A,FALSE,"COVER.XLS";#N/A,#N/A,FALSE,"RACT1.XLS";#N/A,#N/A,FALSE,"RACT2.XLS";#N/A,#N/A,FALSE,"ECCMP";#N/A,#N/A,FALSE,"WELDER.XLS"}</definedName>
    <definedName name="_kvs8" hidden="1">{#N/A,#N/A,FALSE,"COVER1.XLS ";#N/A,#N/A,FALSE,"RACT1.XLS";#N/A,#N/A,FALSE,"RACT2.XLS";#N/A,#N/A,FALSE,"ECCMP";#N/A,#N/A,FALSE,"WELDER.XLS"}</definedName>
    <definedName name="_kvs8_1" hidden="1">{#N/A,#N/A,FALSE,"COVER1.XLS ";#N/A,#N/A,FALSE,"RACT1.XLS";#N/A,#N/A,FALSE,"RACT2.XLS";#N/A,#N/A,FALSE,"ECCMP";#N/A,#N/A,FALSE,"WELDER.XLS"}</definedName>
    <definedName name="_LI136">#REF!</definedName>
    <definedName name="_lit1">#REF!</definedName>
    <definedName name="_lit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#REF!</definedName>
    <definedName name="_MI136">#REF!</definedName>
    <definedName name="_Order1" hidden="1">255</definedName>
    <definedName name="_Order2" hidden="1">255</definedName>
    <definedName name="_orgCTAPTA" hidden="1">#REF!</definedName>
    <definedName name="_PPP94">#REF!</definedName>
    <definedName name="_PRD1">237</definedName>
    <definedName name="_PRD3">[3]AllData!#REF!</definedName>
    <definedName name="_PRD3_4">[3]AllData!#REF!</definedName>
    <definedName name="_PRD3_8">[3]AllData!#REF!</definedName>
    <definedName name="_PRN1" hidden="1">{#N/A,#N/A,FALSE,"COVER.XLS";#N/A,#N/A,FALSE,"RACT1.XLS";#N/A,#N/A,FALSE,"RACT2.XLS";#N/A,#N/A,FALSE,"ECCMP";#N/A,#N/A,FALSE,"WELDER.XLS"}</definedName>
    <definedName name="_PRN1_1" hidden="1">{#N/A,#N/A,FALSE,"COVER.XLS";#N/A,#N/A,FALSE,"RACT1.XLS";#N/A,#N/A,FALSE,"RACT2.XLS";#N/A,#N/A,FALSE,"ECCMP";#N/A,#N/A,FALSE,"WELDER.XLS"}</definedName>
    <definedName name="_PST1">#REF!</definedName>
    <definedName name="_PST1_4">#REF!</definedName>
    <definedName name="_PST1_8">#REF!</definedName>
    <definedName name="_PT1">#REF!</definedName>
    <definedName name="_pta1">#REF!</definedName>
    <definedName name="_pta2">#REF!</definedName>
    <definedName name="_pta3">#REF!</definedName>
    <definedName name="_QTR1">[4]PRM!$H$1:$H$13</definedName>
    <definedName name="_QTR2">[4]PRM!$I$1:$I$13</definedName>
    <definedName name="_QTR3">[4]PRM!$J$1:$J$13</definedName>
    <definedName name="_QTR4">[5]Prm!$H$1:$H$13</definedName>
    <definedName name="_R70">#REF!</definedName>
    <definedName name="_razao">#REF!</definedName>
    <definedName name="_Regression_Int">1</definedName>
    <definedName name="_RR70">#REF!</definedName>
    <definedName name="_SCB1">'[1]SCB 1 - Current'!$F$10</definedName>
    <definedName name="_SCB2">'[1]SCB 2 - Current'!$F$11</definedName>
    <definedName name="_ScheduleBS" hidden="1">#REF!</definedName>
    <definedName name="_SET1">#REF!</definedName>
    <definedName name="_Sort" hidden="1">#REF!</definedName>
    <definedName name="_StockBaht" hidden="1">#REF!</definedName>
    <definedName name="_t9112">#REF!</definedName>
    <definedName name="_t9114">#REF!</definedName>
    <definedName name="_t9115">#REF!</definedName>
    <definedName name="_T91156">#REF!</definedName>
    <definedName name="_t9117">#REF!</definedName>
    <definedName name="_TAB1">#REF!</definedName>
    <definedName name="_TAB2">#REF!</definedName>
    <definedName name="_TB" hidden="1">#REF!</definedName>
    <definedName name="_TB2">#REF!</definedName>
    <definedName name="_TG1">#REF!</definedName>
    <definedName name="_TG10">#REF!</definedName>
    <definedName name="_TG11">#REF!</definedName>
    <definedName name="_TG12">#REF!</definedName>
    <definedName name="_TG13">#REF!</definedName>
    <definedName name="_TG14">#REF!</definedName>
    <definedName name="_TG15">#REF!</definedName>
    <definedName name="_TG16">#REF!</definedName>
    <definedName name="_TG17">#REF!</definedName>
    <definedName name="_TG18">#REF!</definedName>
    <definedName name="_TG19">#REF!</definedName>
    <definedName name="_TG2">#REF!</definedName>
    <definedName name="_TG20">#REF!</definedName>
    <definedName name="_TG21">#REF!</definedName>
    <definedName name="_TG22">#REF!</definedName>
    <definedName name="_TG23">#REF!</definedName>
    <definedName name="_TG24">#REF!</definedName>
    <definedName name="_TG25">#REF!</definedName>
    <definedName name="_TG26">#REF!</definedName>
    <definedName name="_TG27">#REF!</definedName>
    <definedName name="_TG28">#REF!</definedName>
    <definedName name="_TG29">#REF!</definedName>
    <definedName name="_TG3">#REF!</definedName>
    <definedName name="_TG30">#REF!</definedName>
    <definedName name="_TG31">#REF!</definedName>
    <definedName name="_TG4">#REF!</definedName>
    <definedName name="_TG5">#REF!</definedName>
    <definedName name="_TG6">#REF!</definedName>
    <definedName name="_TG7">#REF!</definedName>
    <definedName name="_TG8">#REF!</definedName>
    <definedName name="_TG9">#REF!</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hidden="1">#REF!</definedName>
    <definedName name="_tt1">#REF!</definedName>
    <definedName name="_tt10">#REF!</definedName>
    <definedName name="_tt11">#REF!</definedName>
    <definedName name="_tt12">#REF!</definedName>
    <definedName name="_tt2">#REF!</definedName>
    <definedName name="_tt4">#REF!</definedName>
    <definedName name="_tt5">#REF!</definedName>
    <definedName name="_tt6">#REF!</definedName>
    <definedName name="_tt7">#REF!</definedName>
    <definedName name="_tt8">#REF!</definedName>
    <definedName name="_tt9">#REF!</definedName>
    <definedName name="_TT9112">#REF!</definedName>
    <definedName name="_TT9115">#REF!</definedName>
    <definedName name="_TT9117">#REF!</definedName>
    <definedName name="_TTD807">#REF!</definedName>
    <definedName name="_Us1">#REF!</definedName>
    <definedName name="_Us2">#REF!</definedName>
    <definedName name="_WRN1" hidden="1">{#N/A,#N/A,FALSE,"COVER1.XLS ";#N/A,#N/A,FALSE,"RACT1.XLS";#N/A,#N/A,FALSE,"RACT2.XLS";#N/A,#N/A,FALSE,"ECCMP";#N/A,#N/A,FALSE,"WELDER.XLS"}</definedName>
    <definedName name="_WRN1_1" hidden="1">{#N/A,#N/A,FALSE,"COVER1.XLS ";#N/A,#N/A,FALSE,"RACT1.XLS";#N/A,#N/A,FALSE,"RACT2.XLS";#N/A,#N/A,FALSE,"ECCMP";#N/A,#N/A,FALSE,"WELDER.XLS"}</definedName>
    <definedName name="_WRN2" hidden="1">{#N/A,#N/A,FALSE,"COVER1.XLS ";#N/A,#N/A,FALSE,"RACT1.XLS";#N/A,#N/A,FALSE,"RACT2.XLS";#N/A,#N/A,FALSE,"ECCMP";#N/A,#N/A,FALSE,"WELDER.XLS"}</definedName>
    <definedName name="_WRN2_1" hidden="1">{#N/A,#N/A,FALSE,"COVER1.XLS ";#N/A,#N/A,FALSE,"RACT1.XLS";#N/A,#N/A,FALSE,"RACT2.XLS";#N/A,#N/A,FALSE,"ECCMP";#N/A,#N/A,FALSE,"WELDER.XLS"}</definedName>
    <definedName name="_WRN3"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#REF!</definedName>
    <definedName name="_WT582">#REF!</definedName>
    <definedName name="_WT807">#REF!</definedName>
    <definedName name="¿?_??">#REF!</definedName>
    <definedName name="¿Â_µµ">#REF!</definedName>
    <definedName name="¾Ð_·?">#REF!</definedName>
    <definedName name="¾Ð_·Â">#REF!</definedName>
    <definedName name="A">#REF!</definedName>
    <definedName name="a_1" hidden="1">{#N/A,#N/A,FALSE,"CAT3516";#N/A,#N/A,FALSE,"CAT3608";#N/A,#N/A,FALSE,"Wartsila";#N/A,#N/A,FALSE,"Asm";#N/A,#N/A,FALSE,"DG cost"}</definedName>
    <definedName name="a_1_1" hidden="1">{#N/A,#N/A,FALSE,"CAT3516";#N/A,#N/A,FALSE,"CAT3608";#N/A,#N/A,FALSE,"Wartsila";#N/A,#N/A,FALSE,"Asm";#N/A,#N/A,FALSE,"DG cost"}</definedName>
    <definedName name="a_1_2" hidden="1">{#N/A,#N/A,FALSE,"CAT3516";#N/A,#N/A,FALSE,"CAT3608";#N/A,#N/A,FALSE,"Wartsila";#N/A,#N/A,FALSE,"Asm";#N/A,#N/A,FALSE,"DG cost"}</definedName>
    <definedName name="a_2" hidden="1">{#N/A,#N/A,FALSE,"CAT3516";#N/A,#N/A,FALSE,"CAT3608";#N/A,#N/A,FALSE,"Wartsila";#N/A,#N/A,FALSE,"Asm";#N/A,#N/A,FALSE,"DG cost"}</definedName>
    <definedName name="a_3" hidden="1">{#N/A,#N/A,FALSE,"CAT3516";#N/A,#N/A,FALSE,"CAT3608";#N/A,#N/A,FALSE,"Wartsila";#N/A,#N/A,FALSE,"Asm";#N/A,#N/A,FALSE,"DG cost"}</definedName>
    <definedName name="A_impresión_IM">#REF!</definedName>
    <definedName name="A64830000.15G400">#REF!</definedName>
    <definedName name="A64830001.15G400">#REF!</definedName>
    <definedName name="A64830002.15G400">#REF!</definedName>
    <definedName name="A64830003.15G400">#REF!</definedName>
    <definedName name="A64830008.15G400">#REF!</definedName>
    <definedName name="A64830009.15G400">#REF!</definedName>
    <definedName name="AA">#REF!</definedName>
    <definedName name="AA.Report.Files" hidden="1">#REF!</definedName>
    <definedName name="AA.Reports.Available" hidden="1">#REF!</definedName>
    <definedName name="aaa">#REF!</definedName>
    <definedName name="AAA_DOCTOPS" hidden="1">"AAA_SET"</definedName>
    <definedName name="AAA_duser" hidden="1">"OFF"</definedName>
    <definedName name="aaaa">#REF!</definedName>
    <definedName name="aaaaa">#REF!</definedName>
    <definedName name="aaaaaaaaaaaaaaaaaaaaaaaaaaaaaa">#REF!</definedName>
    <definedName name="aaaaaaaaaaaaaaaaaaaaaaaaaaaaaaaaaaa">#REF!</definedName>
    <definedName name="aaaaaaaaaaaaaaaaaaaaaaaaaaaaaaaaaaaaaa">#REF!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#REF!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#REF!</definedName>
    <definedName name="ABSOLUTE_TIMES" hidden="1">"TEST_ITEM"</definedName>
    <definedName name="ABU_print_data_and_ratios">#REF!</definedName>
    <definedName name="ac" hidden="1">{#N/A,#N/A,FALSE,"COVER1.XLS ";#N/A,#N/A,FALSE,"RACT1.XLS";#N/A,#N/A,FALSE,"RACT2.XLS";#N/A,#N/A,FALSE,"ECCMP";#N/A,#N/A,FALSE,"WELDER.XLS"}</definedName>
    <definedName name="ac_1" hidden="1">{#N/A,#N/A,FALSE,"COVER1.XLS ";#N/A,#N/A,FALSE,"RACT1.XLS";#N/A,#N/A,FALSE,"RACT2.XLS";#N/A,#N/A,FALSE,"ECCMP";#N/A,#N/A,FALSE,"WELDER.XLS"}</definedName>
    <definedName name="ACC">#REF!</definedName>
    <definedName name="ACCOUNT">'[6]S&amp;S BGT'!$S$2:$S$21</definedName>
    <definedName name="Acetic_Acid_Chart">#REF!</definedName>
    <definedName name="Acetic_VPSum">#REF!</definedName>
    <definedName name="Acetyl_VPSum">#REF!</definedName>
    <definedName name="Acetylene_Chart">#REF!</definedName>
    <definedName name="ACH">[6]Value!$AE$15</definedName>
    <definedName name="ACIDO">#REF!</definedName>
    <definedName name="act" hidden="1">{#N/A,#N/A,FALSE,"INV14"}</definedName>
    <definedName name="act_1" hidden="1">{#N/A,#N/A,FALSE,"INV14"}</definedName>
    <definedName name="ActifCT_H1">#REF!</definedName>
    <definedName name="ActifCT_H2">#REF!</definedName>
    <definedName name="ActifCT_H3">#REF!</definedName>
    <definedName name="ActifCT_H4">#REF!</definedName>
    <definedName name="ActifCT_H5">#REF!</definedName>
    <definedName name="ActifCT_I">#REF!</definedName>
    <definedName name="ActifCT_P1">#REF!</definedName>
    <definedName name="ActifCT_P2">#REF!</definedName>
    <definedName name="ActifCT_P3">#REF!</definedName>
    <definedName name="ActifCT_P4">#REF!</definedName>
    <definedName name="ActifCT_P5">#REF!</definedName>
    <definedName name="ActifCT_P6">#REF!</definedName>
    <definedName name="Actual_bkd">#REF!</definedName>
    <definedName name="Actual_ksn">#REF!</definedName>
    <definedName name="ACUMULADOREAL">#REF!</definedName>
    <definedName name="ad" hidden="1">#REF!</definedName>
    <definedName name="AddOne">[7]NBCA_2001_Completed!#REF!</definedName>
    <definedName name="AddOne_4">[7]NBCA_2001_Completed!#REF!</definedName>
    <definedName name="AddOne_8">[7]NBCA_2001_Completed!#REF!</definedName>
    <definedName name="adf" hidden="1">{#N/A,#N/A,FALSE,"COVER1.XLS ";#N/A,#N/A,FALSE,"RACT1.XLS";#N/A,#N/A,FALSE,"RACT2.XLS";#N/A,#N/A,FALSE,"ECCMP";#N/A,#N/A,FALSE,"WELDER.XLS"}</definedName>
    <definedName name="adf_1" hidden="1">{#N/A,#N/A,FALSE,"COVER1.XLS ";#N/A,#N/A,FALSE,"RACT1.XLS";#N/A,#N/A,FALSE,"RACT2.XLS";#N/A,#N/A,FALSE,"ECCMP";#N/A,#N/A,FALSE,"WELDER.XLS"}</definedName>
    <definedName name="adg">#REF!</definedName>
    <definedName name="AGEDDATABASE" hidden="1">{#N/A,#N/A,FALSE,"970301";#N/A,#N/A,FALSE,"970302";#N/A,#N/A,FALSE,"970303";#N/A,#N/A,FALSE,"970304";#N/A,#N/A,FALSE,"COM1";#N/A,#N/A,FALSE,"COM2"}</definedName>
    <definedName name="agerbr" hidden="1">{#N/A,#N/A,FALSE,"970301";#N/A,#N/A,FALSE,"970302";#N/A,#N/A,FALSE,"970303";#N/A,#N/A,FALSE,"970304";#N/A,#N/A,FALSE,"COM1";#N/A,#N/A,FALSE,"COM2"}</definedName>
    <definedName name="AGOSTO">#REF!</definedName>
    <definedName name="ai">{"'Eng (page2)'!$A$1:$D$52"}</definedName>
    <definedName name="ai_1">{"'Eng (page2)'!$A$1:$D$52"}</definedName>
    <definedName name="ai_1_1">{"'Eng (page2)'!$A$1:$D$52"}</definedName>
    <definedName name="AIREINSTRU">#REF!</definedName>
    <definedName name="AIREINSTRUCC">#REF!</definedName>
    <definedName name="ajn">#REF!</definedName>
    <definedName name="AKS">[6]Value!$AE$19</definedName>
    <definedName name="ALFAJUNTOACUMULADO">#REF!</definedName>
    <definedName name="ALFAJUNTOMES">#REF!</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#REF!</definedName>
    <definedName name="Almacen">#REF!</definedName>
    <definedName name="ALPHA">#REF!</definedName>
    <definedName name="Ammonia_Chart">#REF!</definedName>
    <definedName name="amort">#REF!</definedName>
    <definedName name="amort.">#REF!</definedName>
    <definedName name="amount">#REF!</definedName>
    <definedName name="ANAptaB">"$#REF!.$#REF!$#REF!"</definedName>
    <definedName name="ANAptaC">"$#REF!.$#REF!$#REF!"</definedName>
    <definedName name="anion10">#REF!</definedName>
    <definedName name="anion11">#REF!</definedName>
    <definedName name="anion12">#REF!</definedName>
    <definedName name="anion2">#REF!</definedName>
    <definedName name="anion3">#REF!</definedName>
    <definedName name="anion4">#REF!</definedName>
    <definedName name="anion5">#REF!</definedName>
    <definedName name="anion6">#REF!</definedName>
    <definedName name="anion7">#REF!</definedName>
    <definedName name="anion8">#REF!</definedName>
    <definedName name="anion9">#REF!</definedName>
    <definedName name="Année_H1">#REF!</definedName>
    <definedName name="Année_H2">#REF!</definedName>
    <definedName name="Année_H3">#REF!</definedName>
    <definedName name="Année_H4">#REF!</definedName>
    <definedName name="Année_H5">#REF!</definedName>
    <definedName name="Année_P1">#REF!</definedName>
    <definedName name="Année_P2">#REF!</definedName>
    <definedName name="Année_P3">#REF!</definedName>
    <definedName name="Année_P4">#REF!</definedName>
    <definedName name="Année_P5">#REF!</definedName>
    <definedName name="année_P6">#REF!</definedName>
    <definedName name="año">#REF!</definedName>
    <definedName name="AÑO94">#REF!</definedName>
    <definedName name="añoa">#REF!</definedName>
    <definedName name="another">#N/A</definedName>
    <definedName name="anscount" hidden="1">1</definedName>
    <definedName name="ANTONIO">#REF!</definedName>
    <definedName name="any">#N/A</definedName>
    <definedName name="APROBADAS">#REF!</definedName>
    <definedName name="AR">[6]Value!$AE$12</definedName>
    <definedName name="AREA">#REF!</definedName>
    <definedName name="AREA_9">#REF!</definedName>
    <definedName name="AREADOM">#REF!</definedName>
    <definedName name="AREADOM_9">#REF!</definedName>
    <definedName name="AreaPrint">#REF!</definedName>
    <definedName name="AREW">#REF!</definedName>
    <definedName name="as">#REF!</definedName>
    <definedName name="AS2DocOpenMode" hidden="1">"AS2DocumentEdit"</definedName>
    <definedName name="AS2HasNoAutoHeaderFooter" hidden="1">" "</definedName>
    <definedName name="ASA" hidden="1">{#N/A,#N/A,FALSE,"CAT3516";#N/A,#N/A,FALSE,"CAT3608";#N/A,#N/A,FALSE,"Wartsila";#N/A,#N/A,FALSE,"Asm";#N/A,#N/A,FALSE,"DG cost"}</definedName>
    <definedName name="ASA_1" hidden="1">{#N/A,#N/A,FALSE,"CAT3516";#N/A,#N/A,FALSE,"CAT3608";#N/A,#N/A,FALSE,"Wartsila";#N/A,#N/A,FALSE,"Asm";#N/A,#N/A,FALSE,"DG cost"}</definedName>
    <definedName name="ASA_1_1" hidden="1">{#N/A,#N/A,FALSE,"CAT3516";#N/A,#N/A,FALSE,"CAT3608";#N/A,#N/A,FALSE,"Wartsila";#N/A,#N/A,FALSE,"Asm";#N/A,#N/A,FALSE,"DG cost"}</definedName>
    <definedName name="ASA_1_2" hidden="1">{#N/A,#N/A,FALSE,"CAT3516";#N/A,#N/A,FALSE,"CAT3608";#N/A,#N/A,FALSE,"Wartsila";#N/A,#N/A,FALSE,"Asm";#N/A,#N/A,FALSE,"DG cost"}</definedName>
    <definedName name="ASA_2" hidden="1">{#N/A,#N/A,FALSE,"CAT3516";#N/A,#N/A,FALSE,"CAT3608";#N/A,#N/A,FALSE,"Wartsila";#N/A,#N/A,FALSE,"Asm";#N/A,#N/A,FALSE,"DG cost"}</definedName>
    <definedName name="ASA_3" hidden="1">{#N/A,#N/A,FALSE,"CAT3516";#N/A,#N/A,FALSE,"CAT3608";#N/A,#N/A,FALSE,"Wartsila";#N/A,#N/A,FALSE,"Asm";#N/A,#N/A,FALSE,"DG cost"}</definedName>
    <definedName name="ASD">#REF!</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hidden="1">#REF!</definedName>
    <definedName name="Asia">#REF!</definedName>
    <definedName name="ASS">#REF!</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#REF!</definedName>
    <definedName name="Asstes">#REF!</definedName>
    <definedName name="AT">#REF!</definedName>
    <definedName name="ATH">[6]Value!$AE$9</definedName>
    <definedName name="Auriga">#REF!</definedName>
    <definedName name="Aux_pwr_MW">#REF!</definedName>
    <definedName name="AUXILIAR">#REF!</definedName>
    <definedName name="AvgDep">#REF!</definedName>
    <definedName name="AW">[6]Value!$AE$28</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hidden="1">{#N/A,#N/A,FALSE,"COVER1.XLS ";#N/A,#N/A,FALSE,"RACT1.XLS";#N/A,#N/A,FALSE,"RACT2.XLS";#N/A,#N/A,FALSE,"ECCMP";#N/A,#N/A,FALSE,"WELDER.XLS"}</definedName>
    <definedName name="az_1" hidden="1">{#N/A,#N/A,FALSE,"COVER1.XLS ";#N/A,#N/A,FALSE,"RACT1.XLS";#N/A,#N/A,FALSE,"RACT2.XLS";#N/A,#N/A,FALSE,"ECCMP";#N/A,#N/A,FALSE,"WELDER.XLS"}</definedName>
    <definedName name="B_501">#REF!</definedName>
    <definedName name="B_521">#REF!</definedName>
    <definedName name="B_582">#REF!</definedName>
    <definedName name="B_807">#REF!</definedName>
    <definedName name="BAAII_H">#REF!</definedName>
    <definedName name="BAAII_H1">#REF!</definedName>
    <definedName name="BAAII_H2">#REF!</definedName>
    <definedName name="BAAII_H4">#REF!</definedName>
    <definedName name="BAAII_H5">#REF!</definedName>
    <definedName name="BAAII_I1">#REF!</definedName>
    <definedName name="BAAII_I2">#REF!</definedName>
    <definedName name="BAAII_P">#REF!</definedName>
    <definedName name="BAAII_P1">#REF!</definedName>
    <definedName name="BAAII_P2">#REF!</definedName>
    <definedName name="BAAII_P3">#REF!</definedName>
    <definedName name="BAAII_P4">#REF!</definedName>
    <definedName name="BAAII_P5">#REF!</definedName>
    <definedName name="BAAII_P6">#REF!</definedName>
    <definedName name="BAL">#REF!</definedName>
    <definedName name="Balance_Sheet">#REF!</definedName>
    <definedName name="Balance_sheet2">#REF!</definedName>
    <definedName name="BASE">[8]PRM!$A$19:$B$20</definedName>
    <definedName name="BASE_9">#REF!</definedName>
    <definedName name="BASES">#REF!</definedName>
    <definedName name="bb">#REF!</definedName>
    <definedName name="BBB" hidden="1">#REF!</definedName>
    <definedName name="bbbb">#REF!</definedName>
    <definedName name="Bd">#REF!</definedName>
    <definedName name="BDT">#REF!</definedName>
    <definedName name="BDT_P">#REF!</definedName>
    <definedName name="BDT_U">#REF!</definedName>
    <definedName name="BDW">#REF!</definedName>
    <definedName name="BDW_P">#REF!</definedName>
    <definedName name="BDW_U">#REF!</definedName>
    <definedName name="BDWP200">#REF!</definedName>
    <definedName name="BDWP240">#REF!</definedName>
    <definedName name="BDWU200">#REF!</definedName>
    <definedName name="BDWU240">#REF!</definedName>
    <definedName name="BE_501">#REF!</definedName>
    <definedName name="BE_502">#REF!</definedName>
    <definedName name="BE_511">#REF!</definedName>
    <definedName name="BE_521">#REF!</definedName>
    <definedName name="BE_553">#REF!</definedName>
    <definedName name="BE_571">#REF!</definedName>
    <definedName name="BE_573">#REF!</definedName>
    <definedName name="BE_581">#REF!</definedName>
    <definedName name="BE_582">#REF!</definedName>
    <definedName name="BE_583">#REF!</definedName>
    <definedName name="BE_741">#REF!</definedName>
    <definedName name="BE_791">#REF!</definedName>
    <definedName name="BE_806">#REF!</definedName>
    <definedName name="BE_807">#REF!</definedName>
    <definedName name="BE_808">#REF!</definedName>
    <definedName name="BE_812">#REF!</definedName>
    <definedName name="BE_916">#REF!</definedName>
    <definedName name="BE_961">#REF!</definedName>
    <definedName name="Bedrijfsuren">#REF!</definedName>
    <definedName name="Beg_Bal">#REF!</definedName>
    <definedName name="BénéficeN_H1">#REF!</definedName>
    <definedName name="BénéficeN_H2">#REF!</definedName>
    <definedName name="BénéficeN_H3">#REF!</definedName>
    <definedName name="BénéficeN_H4">#REF!</definedName>
    <definedName name="BénéficeN_H5">#REF!</definedName>
    <definedName name="BénéficeN_P1">#REF!</definedName>
    <definedName name="BénéficeN_P2">#REF!</definedName>
    <definedName name="BénéficeN_P3">#REF!</definedName>
    <definedName name="BénéficeN_P4">#REF!</definedName>
    <definedName name="BénéficeN_P5">#REF!</definedName>
    <definedName name="BénéficeNet_H">#REF!</definedName>
    <definedName name="BénéficeNet_P">#REF!</definedName>
    <definedName name="BeS">#REF!,#REF!,#REF!,#REF!,#REF!,#REF!,#REF!,#REF!,#REF!,#REF!,#REF!</definedName>
    <definedName name="BKS">[6]Value!$AE$25</definedName>
    <definedName name="BM">[6]Value!$AE$29</definedName>
    <definedName name="bmsd_Annual_Turnaround_Report">#REF!</definedName>
    <definedName name="bmsd_CTADryer">#REF!</definedName>
    <definedName name="bmsd_e1102a">#REF!</definedName>
    <definedName name="bmsd_e2201a">#REF!</definedName>
    <definedName name="bmsd_Future_Plan__1">#REF!</definedName>
    <definedName name="bmsd_Future_Plan__2">#REF!</definedName>
    <definedName name="bmsd_Shutdown_expense__1">#REF!</definedName>
    <definedName name="bmsd_Shutdown_expense__2">#REF!</definedName>
    <definedName name="bmsd_Shutdown_Report_Content">#REF!</definedName>
    <definedName name="bmsd_Start_Up_Schedule">#REF!</definedName>
    <definedName name="bols.cont_ptaexp">#REF!</definedName>
    <definedName name="bomic" hidden="1">{#N/A,#N/A,FALSE,"COVER1.XLS ";#N/A,#N/A,FALSE,"RACT1.XLS";#N/A,#N/A,FALSE,"RACT2.XLS";#N/A,#N/A,FALSE,"ECCMP";#N/A,#N/A,FALSE,"WELDER.XLS"}</definedName>
    <definedName name="bomic_1" hidden="1">{#N/A,#N/A,FALSE,"COVER1.XLS ";#N/A,#N/A,FALSE,"RACT1.XLS";#N/A,#N/A,FALSE,"RACT2.XLS";#N/A,#N/A,FALSE,"ECCMP";#N/A,#N/A,FALSE,"WELDER.XLS"}</definedName>
    <definedName name="BONIF">#REF!</definedName>
    <definedName name="book2">#REF!</definedName>
    <definedName name="BORRA">#REF!</definedName>
    <definedName name="BORRAR">#REF!</definedName>
    <definedName name="BrandCode">#REF!,#REF!</definedName>
    <definedName name="BS_ASSETS_ICI">#REF!</definedName>
    <definedName name="BS_ICI">#REF!</definedName>
    <definedName name="BS_LIABILITY">#REF!</definedName>
    <definedName name="BSActivo">#REF!</definedName>
    <definedName name="BSASSET">#REF!</definedName>
    <definedName name="BSLIAB">#REF!</definedName>
    <definedName name="BSPasivo">#REF!</definedName>
    <definedName name="BSY">#REF!</definedName>
    <definedName name="BSY_BE">#REF!</definedName>
    <definedName name="BSY_TE">#REF!</definedName>
    <definedName name="BSY1_P">#REF!</definedName>
    <definedName name="BSY1_U">#REF!</definedName>
    <definedName name="BSYDT">#REF!</definedName>
    <definedName name="bud">#REF!</definedName>
    <definedName name="BUDGET">#REF!</definedName>
    <definedName name="BuiltIn_AutoFilter___1">#REF!</definedName>
    <definedName name="BuiltIn_AutoFilter___3">#REF!</definedName>
    <definedName name="BuiltIn_AutoFilter___4">#REF!</definedName>
    <definedName name="BuiltIn_AutoFilter___5">#REF!</definedName>
    <definedName name="BuiltIn_AutoFilter___7">#REF!</definedName>
    <definedName name="BuiltIn_AutoFilter___8">#REF!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#REF!</definedName>
    <definedName name="Buta_share_sum">#REF!</definedName>
    <definedName name="Butadiene_Chart">#REF!</definedName>
    <definedName name="ButaVPSUm">#REF!</definedName>
    <definedName name="BUTUHDT">#REF!</definedName>
    <definedName name="Bz_chart_LR">#REF!</definedName>
    <definedName name="CAB">#N/A</definedName>
    <definedName name="cabec.1">#REF!</definedName>
    <definedName name="cabec.2">#REF!</definedName>
    <definedName name="cabec.3">#REF!</definedName>
    <definedName name="cabec.4">#REF!</definedName>
    <definedName name="CActions_H1">#REF!</definedName>
    <definedName name="CActions_H2">#REF!</definedName>
    <definedName name="CActions_H3">#REF!</definedName>
    <definedName name="CActions_H4">#REF!</definedName>
    <definedName name="CActions_H5">#REF!</definedName>
    <definedName name="CActions_I">#REF!</definedName>
    <definedName name="CActions_P1">#REF!</definedName>
    <definedName name="CActions_P2">#REF!</definedName>
    <definedName name="CActions_P3">#REF!</definedName>
    <definedName name="CActions_P4">#REF!</definedName>
    <definedName name="CActions_P5">#REF!</definedName>
    <definedName name="CActions_P6">#REF!</definedName>
    <definedName name="CAD1Q03">#REF!</definedName>
    <definedName name="CAD1Q04">#REF!</definedName>
    <definedName name="CAD1Q05">#REF!</definedName>
    <definedName name="CAD2Q03">#REF!</definedName>
    <definedName name="CAD2Q04">#REF!</definedName>
    <definedName name="CAD2Q05">#REF!</definedName>
    <definedName name="CAD3Q03">#REF!</definedName>
    <definedName name="CAD3Q04">#REF!</definedName>
    <definedName name="CAD3Q05">#REF!</definedName>
    <definedName name="CAD4Q03">#REF!</definedName>
    <definedName name="CAD4Q04">#REF!</definedName>
    <definedName name="CAD4Q05">#REF!</definedName>
    <definedName name="Calval_GNG_MJpNm3">#REF!</definedName>
    <definedName name="CAPA">#REF!</definedName>
    <definedName name="CAPA_501">#REF!</definedName>
    <definedName name="CAPA_502">#REF!</definedName>
    <definedName name="CAPA_511">#REF!</definedName>
    <definedName name="CAPA_521">#REF!</definedName>
    <definedName name="CAPA_553">#REF!</definedName>
    <definedName name="CAPA_571">#REF!</definedName>
    <definedName name="CAPA_573">#REF!</definedName>
    <definedName name="CAPA_581">#REF!</definedName>
    <definedName name="CAPA_582">#REF!</definedName>
    <definedName name="CAPA_583">#REF!</definedName>
    <definedName name="CAPA_741">#REF!</definedName>
    <definedName name="CAPA_791">#REF!</definedName>
    <definedName name="CAPA_806">#REF!</definedName>
    <definedName name="CAPA_807">#REF!</definedName>
    <definedName name="CAPA_808">#REF!</definedName>
    <definedName name="CAPA_812">#REF!</definedName>
    <definedName name="CAPA_916">#REF!</definedName>
    <definedName name="CAPA_961">#REF!</definedName>
    <definedName name="capa1">#REF!,#REF!,#REF!</definedName>
    <definedName name="CAPACITY">#REF!</definedName>
    <definedName name="CapActions_H">#REF!</definedName>
    <definedName name="CapActions_P">#REF!</definedName>
    <definedName name="Capex_Schedule">#REF!</definedName>
    <definedName name="capex_shedule2">#REF!</definedName>
    <definedName name="CapitalCarryover">#REF!</definedName>
    <definedName name="Capro_Mex">#REF!</definedName>
    <definedName name="Capro_VPSum">#REF!</definedName>
    <definedName name="Carpo_cht">#REF!</definedName>
    <definedName name="CASE">#REF!</definedName>
    <definedName name="Cash_Flow">#REF!</definedName>
    <definedName name="Cash_flow_US_Interets">#REF!</definedName>
    <definedName name="Cashcosth">#REF!</definedName>
    <definedName name="Cation10">#REF!</definedName>
    <definedName name="Cation11">#REF!</definedName>
    <definedName name="Cation12">#REF!</definedName>
    <definedName name="Cation2">#REF!</definedName>
    <definedName name="Cation3">#REF!</definedName>
    <definedName name="Cation4">#REF!</definedName>
    <definedName name="Cation5">#REF!</definedName>
    <definedName name="Cation6">#REF!</definedName>
    <definedName name="Cation7">#REF!</definedName>
    <definedName name="Cation8">#REF!</definedName>
    <definedName name="Cation9">#REF!</definedName>
    <definedName name="Catox_GNG_Nm3ph">#REF!</definedName>
    <definedName name="cc">#REF!</definedName>
    <definedName name="cccc">#REF!</definedName>
    <definedName name="ccccc">#N/A</definedName>
    <definedName name="ccccccccccccccccccccccccccccccccccccccccccc">#REF!</definedName>
    <definedName name="cCF">#REF!</definedName>
    <definedName name="cdu" hidden="1">{#N/A,#N/A,FALSE,"COVER.XLS";#N/A,#N/A,FALSE,"RACT1.XLS";#N/A,#N/A,FALSE,"RACT2.XLS";#N/A,#N/A,FALSE,"ECCMP";#N/A,#N/A,FALSE,"WELDER.XLS"}</definedName>
    <definedName name="cdu_1" hidden="1">{#N/A,#N/A,FALSE,"COVER.XLS";#N/A,#N/A,FALSE,"RACT1.XLS";#N/A,#N/A,FALSE,"RACT2.XLS";#N/A,#N/A,FALSE,"ECCMP";#N/A,#N/A,FALSE,"WELDER.XLS"}</definedName>
    <definedName name="CeF">#REF!,#REF!,#REF!,#REF!,#REF!,#REF!,#REF!,#REF!,#REF!</definedName>
    <definedName name="CellNow">[7]NBCA_2001_Completed!#REF!</definedName>
    <definedName name="CellNow_4">[7]NBCA_2001_Completed!#REF!</definedName>
    <definedName name="CellNow_8">[7]NBCA_2001_Completed!#REF!</definedName>
    <definedName name="CENARIOS">#REF!</definedName>
    <definedName name="CEPSA">#REF!</definedName>
    <definedName name="CF">#REF!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#REF!</definedName>
    <definedName name="CHIPPS">"$"</definedName>
    <definedName name="Chk">#REF!</definedName>
    <definedName name="ciaaa">#REF!</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#REF!</definedName>
    <definedName name="Client_Prod">#REF!</definedName>
    <definedName name="Clients">#REF!</definedName>
    <definedName name="Coal">#REF!</definedName>
    <definedName name="Coal_Btu_2">#REF!</definedName>
    <definedName name="coal_Chart">#REF!</definedName>
    <definedName name="coal_share_test">#REF!</definedName>
    <definedName name="Coal_VPSum">#REF!</definedName>
    <definedName name="cobalt32">#REF!</definedName>
    <definedName name="cobalt33">#REF!</definedName>
    <definedName name="cobalt34">#REF!</definedName>
    <definedName name="cobalt35">#REF!</definedName>
    <definedName name="cobalt36">#REF!</definedName>
    <definedName name="cobalt37">#REF!</definedName>
    <definedName name="cobalt38">#REF!</definedName>
    <definedName name="cobalt39">#REF!</definedName>
    <definedName name="cobalt40">#REF!</definedName>
    <definedName name="cobalt41">#REF!</definedName>
    <definedName name="cobalt42">#REF!</definedName>
    <definedName name="CODE">#REF!</definedName>
    <definedName name="COGENERACION">#REF!</definedName>
    <definedName name="COLBD">#REF!</definedName>
    <definedName name="Coll" hidden="1">{#N/A,#N/A,FALSE,"970301";#N/A,#N/A,FALSE,"970302";#N/A,#N/A,FALSE,"970303";#N/A,#N/A,FALSE,"970304";#N/A,#N/A,FALSE,"COM1";#N/A,#N/A,FALSE,"COM2"}</definedName>
    <definedName name="Commentaires">#REF!</definedName>
    <definedName name="COMMISSION">#REF!</definedName>
    <definedName name="completo">#REF!</definedName>
    <definedName name="CONC">#REF!</definedName>
    <definedName name="COND_RET_10">#REF!</definedName>
    <definedName name="Cond_return_Tph">#REF!</definedName>
    <definedName name="CONDENSADO">#REF!</definedName>
    <definedName name="Condensate_spec.enthalpy_GJpT">#REF!</definedName>
    <definedName name="Condensate_spec.enthalpy2010_GJpT">#REF!</definedName>
    <definedName name="conf">#REF!</definedName>
    <definedName name="Congest_Chrg">#REF!</definedName>
    <definedName name="ConnectionName">#REF!</definedName>
    <definedName name="cons.potasa">#REF!</definedName>
    <definedName name="CONS.PX">#REF!</definedName>
    <definedName name="CONSLAST">"$"</definedName>
    <definedName name="CONSO_IS_ALLCIES">#REF!</definedName>
    <definedName name="constn" hidden="1">{#N/A,#N/A,FALSE,"COVER1.XLS ";#N/A,#N/A,FALSE,"RACT1.XLS";#N/A,#N/A,FALSE,"RACT2.XLS";#N/A,#N/A,FALSE,"ECCMP";#N/A,#N/A,FALSE,"WELDER.XLS"}</definedName>
    <definedName name="constn_1" hidden="1">{#N/A,#N/A,FALSE,"COVER1.XLS ";#N/A,#N/A,FALSE,"RACT1.XLS";#N/A,#N/A,FALSE,"RACT2.XLS";#N/A,#N/A,FALSE,"ECCMP";#N/A,#N/A,FALSE,"WELDER.XLS"}</definedName>
    <definedName name="CONSUMOS">#REF!</definedName>
    <definedName name="CONTAINER">#REF!</definedName>
    <definedName name="convUSD">#REF!</definedName>
    <definedName name="Cost">#REF!</definedName>
    <definedName name="Cost_1">IF(graph1=TRUE,#REF!,0)</definedName>
    <definedName name="Cost_2">IF(graph2=TRUE,#REF!,0)</definedName>
    <definedName name="Cost_3">IF(graph3=TRUE,#REF!,0)</definedName>
    <definedName name="Cost_4">IF(graph4=TRUE,#REF!,0)</definedName>
    <definedName name="Cost_5">IF(graph5=TRUE,#REF!,0)</definedName>
    <definedName name="Cost_6">IF(graph6=TRUE,#REF!,0)</definedName>
    <definedName name="Cost_7">IF(graph7=TRUE,#REF!,0)</definedName>
    <definedName name="cost_per_unit">#REF!</definedName>
    <definedName name="CostData">#REF!</definedName>
    <definedName name="COSUMOSABON">#REF!</definedName>
    <definedName name="CP">#REF!</definedName>
    <definedName name="CP1CHIP">"$"</definedName>
    <definedName name="CP1Chipps">"$"</definedName>
    <definedName name="CP1PTA">"$"</definedName>
    <definedName name="CP3BOILCOMLAST">"$"</definedName>
    <definedName name="CPGRD">#REF!</definedName>
    <definedName name="CPI___0">#REF!</definedName>
    <definedName name="CPIII___0">#REF!</definedName>
    <definedName name="Cptes_payer_Paraffines">#REF!</definedName>
    <definedName name="cr">#N/A</definedName>
    <definedName name="Credits">#REF!</definedName>
    <definedName name="crit">#REF!</definedName>
    <definedName name="Crit_BSY">#REF!</definedName>
    <definedName name="Crit_BSY_DT">#REF!</definedName>
    <definedName name="Crit_DTY">#REF!</definedName>
    <definedName name="Crit_FDY">#REF!</definedName>
    <definedName name="Crit_FDY_Cons">#REF!</definedName>
    <definedName name="Crit_POY">#REF!</definedName>
    <definedName name="Crit_POY_Cons">#REF!</definedName>
    <definedName name="Crit_POY_Extr">#REF!</definedName>
    <definedName name="Crit_POY_Extr_Cons">#REF!</definedName>
    <definedName name="Crit_PSF">#REF!</definedName>
    <definedName name="_xlnm.Criteria">#REF!</definedName>
    <definedName name="CRITICAL"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hidden="1">{#N/A,#N/A,FALSE,"COVER1.XLS ";#N/A,#N/A,FALSE,"RACT1.XLS";#N/A,#N/A,FALSE,"RACT2.XLS";#N/A,#N/A,FALSE,"ECCMP";#N/A,#N/A,FALSE,"WELDER.XLS"}</definedName>
    <definedName name="critical_copy_1" hidden="1">{#N/A,#N/A,FALSE,"COVER1.XLS ";#N/A,#N/A,FALSE,"RACT1.XLS";#N/A,#N/A,FALSE,"RACT2.XLS";#N/A,#N/A,FALSE,"ECCMP";#N/A,#N/A,FALSE,"WELDER.XLS"}</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#REF!</definedName>
    <definedName name="ctadesc">#REF!</definedName>
    <definedName name="CUENTAS">#REF!</definedName>
    <definedName name="Cum_Int">#REF!</definedName>
    <definedName name="CUMENOCC">#REF!</definedName>
    <definedName name="CumulativeDiscountedCashFlow">#REF!</definedName>
    <definedName name="CumulativeNetCashFlow">#REF!</definedName>
    <definedName name="Curve" hidden="1">{#N/A,#N/A,FALSE,"COVER1.XLS ";#N/A,#N/A,FALSE,"RACT1.XLS";#N/A,#N/A,FALSE,"RACT2.XLS";#N/A,#N/A,FALSE,"ECCMP";#N/A,#N/A,FALSE,"WELDER.XLS"}</definedName>
    <definedName name="Curve_1" hidden="1">{#N/A,#N/A,FALSE,"COVER1.XLS ";#N/A,#N/A,FALSE,"RACT1.XLS";#N/A,#N/A,FALSE,"RACT2.XLS";#N/A,#N/A,FALSE,"ECCMP";#N/A,#N/A,FALSE,"WELDER.XLS"}</definedName>
    <definedName name="Custom1">#REF!</definedName>
    <definedName name="Custom2">#REF!</definedName>
    <definedName name="Custom3">#REF!</definedName>
    <definedName name="Custom4">#REF!</definedName>
    <definedName name="CV_LAB">#REF!</definedName>
    <definedName name="CV_LAS">#REF!</definedName>
    <definedName name="CW">20000</definedName>
    <definedName name="CW_1">20000</definedName>
    <definedName name="CW_2">20000</definedName>
    <definedName name="CW_pwr_MW">#REF!</definedName>
    <definedName name="CWTR">"$"</definedName>
    <definedName name="CX">#REF!</definedName>
    <definedName name="CX_US">#REF!</definedName>
    <definedName name="Cyclo_chart_LR">#REF!</definedName>
    <definedName name="cyclo_share_sum">#REF!</definedName>
    <definedName name="Cyclohex_chart">#REF!</definedName>
    <definedName name="CycloVPSum">#REF!</definedName>
    <definedName name="d">#REF!</definedName>
    <definedName name="D.FRA">#REF!</definedName>
    <definedName name="da">'[9]OCT-2001'!#REF!</definedName>
    <definedName name="da_4">'[9]OCT-2001'!#REF!</definedName>
    <definedName name="da_8">'[9]OCT-2001'!#REF!</definedName>
    <definedName name="DATA">#REF!</definedName>
    <definedName name="data_1" hidden="1">{#N/A,#N/A,FALSE,"INV14"}</definedName>
    <definedName name="DATA_9">#REF!</definedName>
    <definedName name="DATA1">#REF!</definedName>
    <definedName name="DATA10">#REF!</definedName>
    <definedName name="DATA11">#REF!</definedName>
    <definedName name="DATA13">#REF!</definedName>
    <definedName name="DATA14">#REF!</definedName>
    <definedName name="DATA15">#REF!</definedName>
    <definedName name="data151">#REF!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1">#REF!</definedName>
    <definedName name="DATA32">#REF!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abase.File" hidden="1">#REF!</definedName>
    <definedName name="Database_MI">#REF!</definedName>
    <definedName name="Database_MI_4">#REF!</definedName>
    <definedName name="Database_MI_8">#REF!</definedName>
    <definedName name="dataosbl">#REF!</definedName>
    <definedName name="Datarange">#REF!</definedName>
    <definedName name="date">#REF!</definedName>
    <definedName name="dato">#REF!</definedName>
    <definedName name="DATOS1">#REF!</definedName>
    <definedName name="DATOS2">#REF!</definedName>
    <definedName name="DAYS">360</definedName>
    <definedName name="DAYS_1">360</definedName>
    <definedName name="DAYS_2">360</definedName>
    <definedName name="db_2004">#REF!</definedName>
    <definedName name="DB_NG_Nm3ph">#REF!</definedName>
    <definedName name="db1_04">#REF!</definedName>
    <definedName name="db1_05">#REF!</definedName>
    <definedName name="DBL___0">#REF!</definedName>
    <definedName name="DC_FED">#REF!</definedName>
    <definedName name="DCD">[6]Value!$AE$20</definedName>
    <definedName name="dd">#REF!</definedName>
    <definedName name="DDD" hidden="1">{#N/A,#N/A,FALSE,"INV14"}</definedName>
    <definedName name="DDD_1" hidden="1">{#N/A,#N/A,FALSE,"INV14"}</definedName>
    <definedName name="DDDD" hidden="1">{#N/A,#N/A,FALSE,"INV14"}</definedName>
    <definedName name="DDDD_1" hidden="1">{#N/A,#N/A,FALSE,"INV14"}</definedName>
    <definedName name="ddddd">#REF!</definedName>
    <definedName name="DDDDDDDD">#REF!</definedName>
    <definedName name="DDDDDDDDDD">#REF!</definedName>
    <definedName name="dddddddddddddddddddddddddddddddddddd">#REF!</definedName>
    <definedName name="dddddddddddddddddddddddddddddddddddddd">#REF!</definedName>
    <definedName name="dddddddddddddddddddddddddddddddddddddddddddd">#REF!</definedName>
    <definedName name="Debits">#REF!</definedName>
    <definedName name="Debt_Schedule">#REF!</definedName>
    <definedName name="DEBTschedule">#REF!</definedName>
    <definedName name="deepak">#REF!</definedName>
    <definedName name="DEFAULT_INTERVALS" hidden="1">"OVERALL REDUCTION,1s,5s,10s,30s,1m,2m,5m,10m,30m,1H,2H,4H,8H,1D,7D,30D"</definedName>
    <definedName name="DEG_Asia">#REF!</definedName>
    <definedName name="DEG_Euro">#REF!</definedName>
    <definedName name="DEG_Mex">#REF!</definedName>
    <definedName name="DEG_USA">#REF!</definedName>
    <definedName name="DELAGI">#REF!</definedName>
    <definedName name="DELAPAN">#REF!</definedName>
    <definedName name="DELTA">20</definedName>
    <definedName name="DELTA_1">20</definedName>
    <definedName name="DELTA_2">20</definedName>
    <definedName name="DEM">NA()</definedName>
    <definedName name="DEM_32">NA()</definedName>
    <definedName name="DEN">#REF!</definedName>
    <definedName name="DENIER">#REF!</definedName>
    <definedName name="Denier_Filament">#REF!</definedName>
    <definedName name="DEP">#REF!</definedName>
    <definedName name="DEP_4">#REF!</definedName>
    <definedName name="DEP_8">#REF!</definedName>
    <definedName name="description">#REF!</definedName>
    <definedName name="Despesas">#REF!</definedName>
    <definedName name="dfd">#REF!</definedName>
    <definedName name="dfdf">#REF!</definedName>
    <definedName name="dfsdg">#REF!</definedName>
    <definedName name="dgfgfd" hidden="1">{#N/A,#N/A,FALSE,"COVER.XLS";#N/A,#N/A,FALSE,"RACT1.XLS";#N/A,#N/A,FALSE,"RACT2.XLS";#N/A,#N/A,FALSE,"ECCMP";#N/A,#N/A,FALSE,"WELDER.XLS"}</definedName>
    <definedName name="dgfgfd_1" hidden="1">{#N/A,#N/A,FALSE,"COVER.XLS";#N/A,#N/A,FALSE,"RACT1.XLS";#N/A,#N/A,FALSE,"RACT2.XLS";#N/A,#N/A,FALSE,"ECCMP";#N/A,#N/A,FALSE,"WELDER.XLS"}</definedName>
    <definedName name="DICIEMBRE">#REF!</definedName>
    <definedName name="DIGptaA">"$#REF!.$#REF!$#REF!"</definedName>
    <definedName name="DIGptaB">"$#REF!.$#REF!$#REF!"</definedName>
    <definedName name="DIGptaC">"$#REF!.$#REF!$#REF!"</definedName>
    <definedName name="DIM">#REF!</definedName>
    <definedName name="Disabled">#REF!</definedName>
    <definedName name="DiscountedCashFlow">#REF!</definedName>
    <definedName name="DiscountRate">#REF!</definedName>
    <definedName name="DIST">#REF!</definedName>
    <definedName name="DIST1">#REF!</definedName>
    <definedName name="DIST2">#REF!</definedName>
    <definedName name="DKK">'[10]ADJ - RATE'!$B$4</definedName>
    <definedName name="dm">'[11]PRMT-00'!$H$8</definedName>
    <definedName name="DMACC">#REF!</definedName>
    <definedName name="DMACCC">#REF!</definedName>
    <definedName name="DME_Dirty">"False"</definedName>
    <definedName name="DME_LocalFile">"True"</definedName>
    <definedName name="DMFCC">#REF!</definedName>
    <definedName name="DMT_EX">#REF!</definedName>
    <definedName name="DMT_NAL">#REF!</definedName>
    <definedName name="DMT_UE">#REF!</definedName>
    <definedName name="DMT25E">#REF!</definedName>
    <definedName name="Dolar">#REF!</definedName>
    <definedName name="DOM">#REF!</definedName>
    <definedName name="domestic_SSP_Firm">#REF!</definedName>
    <definedName name="DONNEES">#REF!</definedName>
    <definedName name="DORDRECHTACETONA">#REF!</definedName>
    <definedName name="DORDRECHTALFAMETILSTIRENO">#REF!</definedName>
    <definedName name="DORDRECHTFENOL">#REF!</definedName>
    <definedName name="DORDRECHTFENOLBAYER">#REF!</definedName>
    <definedName name="DOS">#REF!</definedName>
    <definedName name="dsub">'[12]New Co Sum'!$E$76</definedName>
    <definedName name="DTYCHANGES">#REF!</definedName>
    <definedName name="DUABELAS">#REF!</definedName>
    <definedName name="dummyweek"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#REF!</definedName>
    <definedName name="DURATION_DISC.">#REF!</definedName>
    <definedName name="DURDISC">#REF!</definedName>
    <definedName name="DUTY">#REF!</definedName>
    <definedName name="DWT">[6]Value!$AE$31</definedName>
    <definedName name="EBF">#REF!</definedName>
    <definedName name="EEEE" hidden="1">{#N/A,#N/A,FALSE,"INV14"}</definedName>
    <definedName name="EEEE_1" hidden="1">{#N/A,#N/A,FALSE,"INV14"}</definedName>
    <definedName name="EFF">#REF!</definedName>
    <definedName name="EffBSYDT">#REF!</definedName>
    <definedName name="EFFPOY3">#REF!</definedName>
    <definedName name="EFLUENTECC">#REF!</definedName>
    <definedName name="EFLUENTES">#REF!</definedName>
    <definedName name="EGP">#REF!</definedName>
    <definedName name="Elec_Chart">#REF!</definedName>
    <definedName name="Elec_VPSum">#REF!</definedName>
    <definedName name="ELECTRICA">#REF!</definedName>
    <definedName name="ÉmissionA_H1">#REF!</definedName>
    <definedName name="ÉmissionA_H2">#REF!</definedName>
    <definedName name="ÉmissionA_H3">#REF!</definedName>
    <definedName name="ÉmissionA_H4">#REF!</definedName>
    <definedName name="ÉmissionA_H5">#REF!</definedName>
    <definedName name="ÉmissionA_P1">#REF!</definedName>
    <definedName name="ÉmissionA_P2">#REF!</definedName>
    <definedName name="ÉmissionA_P3">#REF!</definedName>
    <definedName name="ÉmissionA_P4">#REF!</definedName>
    <definedName name="ÉmissionA_P5">#REF!</definedName>
    <definedName name="ÉmissionA_P6">#REF!</definedName>
    <definedName name="ÉmissionActions_H">#REF!</definedName>
    <definedName name="ÉmissionActions_P">#REF!</definedName>
    <definedName name="EncPlacTem_I1">#REF!</definedName>
    <definedName name="EncPlacTem_I2">#REF!</definedName>
    <definedName name="EncPlacTem_P6">#REF!</definedName>
    <definedName name="EncPlacTemp_Fin_H1">#REF!</definedName>
    <definedName name="EncPlacTemp_Fin_H2">#REF!</definedName>
    <definedName name="EncPlacTemp_Fin_H3">#REF!</definedName>
    <definedName name="EncPlacTemp_Fin_H4">#REF!</definedName>
    <definedName name="EncPlacTemp_Fin_H5">#REF!</definedName>
    <definedName name="EncPlacTemp_Fin_P1">#REF!</definedName>
    <definedName name="EncPlacTemp_Fin_P2">#REF!</definedName>
    <definedName name="EncPlacTemp_Fin_P3">#REF!</definedName>
    <definedName name="EncPlacTemp_Fin_P4">#REF!</definedName>
    <definedName name="EncPlacTemp_Fin_P5">#REF!</definedName>
    <definedName name="EncPlacTempFin_H">#REF!</definedName>
    <definedName name="EncPlacTempFin_P">#REF!</definedName>
    <definedName name="END">#REF!</definedName>
    <definedName name="End_Bal">#REF!</definedName>
    <definedName name="ENERO">#REF!</definedName>
    <definedName name="ent.potasa">#REF!</definedName>
    <definedName name="Entity">#REF!</definedName>
    <definedName name="Entity_this_tab">#REF!</definedName>
    <definedName name="EPA">#REF!</definedName>
    <definedName name="er">#REF!</definedName>
    <definedName name="ERCOT_cost">#REF!</definedName>
    <definedName name="EST">#REF!</definedName>
    <definedName name="ETPLAST">"$"</definedName>
    <definedName name="EUR">[13]PRMT!$E$36</definedName>
    <definedName name="euro">#REF!</definedName>
    <definedName name="euro1q03">#REF!</definedName>
    <definedName name="euro1q04">#REF!</definedName>
    <definedName name="euro1q05">#REF!</definedName>
    <definedName name="euro2q03">#REF!</definedName>
    <definedName name="euro2q04">#REF!</definedName>
    <definedName name="euro2q05">#REF!</definedName>
    <definedName name="euro3q03">#REF!</definedName>
    <definedName name="euro3q04">#REF!</definedName>
    <definedName name="euro3q05">#REF!</definedName>
    <definedName name="euro4q03">#REF!</definedName>
    <definedName name="euro4q04">#REF!</definedName>
    <definedName name="euro4q05">#REF!</definedName>
    <definedName name="EV__LASTREFTIME__" hidden="1">39867.6173842593</definedName>
    <definedName name="ÉvolutionD_H1">#REF!</definedName>
    <definedName name="ÉvolutionD_H2">#REF!</definedName>
    <definedName name="ÉvolutionD_H3">#REF!</definedName>
    <definedName name="ÉvolutionD_H4">#REF!</definedName>
    <definedName name="ÉvolutionD_H5">#REF!</definedName>
    <definedName name="ÉvolutionD_P1">#REF!</definedName>
    <definedName name="ÉvolutionD_P2">#REF!</definedName>
    <definedName name="ÉvolutionD_P3">#REF!</definedName>
    <definedName name="ÉvolutionD_P4">#REF!</definedName>
    <definedName name="ÉvolutionD_P5">#REF!</definedName>
    <definedName name="ÉvolutionD_P6">#REF!</definedName>
    <definedName name="ÉvolutionDette_H">#REF!</definedName>
    <definedName name="ÉvolutionDette_P">#REF!</definedName>
    <definedName name="EVP">#REF!</definedName>
    <definedName name="Excel">#REF!</definedName>
    <definedName name="Excel_BuiltIn__FilterDatabase">#REF!</definedName>
    <definedName name="Excel_BuiltIn__FilterDatabase_22">#REF!</definedName>
    <definedName name="Excel_BuiltIn__FilterDatabase_23">#REF!</definedName>
    <definedName name="Excel_BuiltIn__FilterDatabase_24">#REF!</definedName>
    <definedName name="Excel_BuiltIn__FilterDatabase_26">#REF!</definedName>
    <definedName name="Excel_BuiltIn__FilterDatabase_5">[14]eliminations!#REF!</definedName>
    <definedName name="Excel_BuiltIn_Database">#REF!</definedName>
    <definedName name="Excel_BuiltIn_Extract">#REF!</definedName>
    <definedName name="Excel_BuiltIn_Extract_4">#REF!</definedName>
    <definedName name="Excel_BuiltIn_Extract_8">#REF!</definedName>
    <definedName name="Excel_BuiltIn_Extract_9">#REF!</definedName>
    <definedName name="Excel_BuiltIn_Extract_9_4">#REF!</definedName>
    <definedName name="Excel_BuiltIn_Extract_9_8">#REF!</definedName>
    <definedName name="Excel_BuiltIn_Print_Area">#REF!</definedName>
    <definedName name="Excel_BuiltIn_Print_Area_0">#REF!</definedName>
    <definedName name="Excel_BuiltIn_Print_Area_1">#REF!</definedName>
    <definedName name="Excel_BuiltIn_Print_Area_1_1">#REF!,#REF!</definedName>
    <definedName name="Excel_BuiltIn_Print_Area_1_1_4">#REF!,#REF!</definedName>
    <definedName name="Excel_BuiltIn_Print_Area_10_1">#REF!</definedName>
    <definedName name="Excel_BuiltIn_Print_Area_11">#REF!</definedName>
    <definedName name="Excel_BuiltIn_Print_Area_11_1">#REF!</definedName>
    <definedName name="Excel_BuiltIn_Print_Area_11_1_1">#REF!</definedName>
    <definedName name="Excel_BuiltIn_Print_Area_12">#REF!</definedName>
    <definedName name="Excel_BuiltIn_Print_Area_12_1">#REF!</definedName>
    <definedName name="Excel_BuiltIn_Print_Area_12_1_1">#REF!</definedName>
    <definedName name="Excel_BuiltIn_Print_Area_13">#REF!</definedName>
    <definedName name="Excel_BuiltIn_Print_Area_14">#REF!</definedName>
    <definedName name="Excel_BuiltIn_Print_Area_14_1">#REF!</definedName>
    <definedName name="Excel_BuiltIn_Print_Area_14_1_1">#REF!</definedName>
    <definedName name="Excel_BuiltIn_Print_Area_15">#REF!</definedName>
    <definedName name="Excel_BuiltIn_Print_Area_16">#REF!</definedName>
    <definedName name="Excel_BuiltIn_Print_Area_16_1">#REF!</definedName>
    <definedName name="Excel_BuiltIn_Print_Area_17">#REF!</definedName>
    <definedName name="Excel_BuiltIn_Print_Area_18">#REF!</definedName>
    <definedName name="Excel_BuiltIn_Print_Area_18_1">#REF!</definedName>
    <definedName name="Excel_BuiltIn_Print_Area_19">#REF!</definedName>
    <definedName name="Excel_BuiltIn_Print_Area_2_1">#REF!</definedName>
    <definedName name="Excel_BuiltIn_Print_Area_21">#REF!</definedName>
    <definedName name="Excel_BuiltIn_Print_Area_3_1">#REF!</definedName>
    <definedName name="Excel_BuiltIn_Print_Area_4">#REF!</definedName>
    <definedName name="Excel_BuiltIn_Print_Area_5_1">#REF!</definedName>
    <definedName name="Excel_BuiltIn_Print_Area_5_1_1">#REF!</definedName>
    <definedName name="Excel_BuiltIn_Print_Area_6">#REF!</definedName>
    <definedName name="Excel_BuiltIn_Print_Area_7">#REF!</definedName>
    <definedName name="Excel_BuiltIn_Print_Area_8">#REF!</definedName>
    <definedName name="Excel_BuiltIn_Print_Area_9">#REF!</definedName>
    <definedName name="Excel_BuiltIn_Print_Titles_1">#REF!</definedName>
    <definedName name="Excel_BuiltIn_Print_Titles_10_1">#REF!</definedName>
    <definedName name="Excel_BuiltIn_Print_Titles_11_1">#REF!</definedName>
    <definedName name="Excel_BuiltIn_Print_Titles_12_1">#REF!</definedName>
    <definedName name="Excel_BuiltIn_Print_Titles_15">#REF!</definedName>
    <definedName name="Excel_BuiltIn_Print_Titles_16">#REF!</definedName>
    <definedName name="Excel_BuiltIn_Print_Titles_16_1">#REF!</definedName>
    <definedName name="Excel_BuiltIn_Print_Titles_17">#REF!</definedName>
    <definedName name="Excel_BuiltIn_Print_Titles_18">#REF!</definedName>
    <definedName name="Excel_BuiltIn_Print_Titles_19">#REF!</definedName>
    <definedName name="Excel_BuiltIn_Print_Titles_21">#REF!</definedName>
    <definedName name="Excel_BuiltIn_Print_Titles_4">"$#REF!.$A$1:$D$31989"</definedName>
    <definedName name="Excel_BuiltIn_Print_Titles_7">#REF!</definedName>
    <definedName name="Excel_BuiltIn_Print_Titles_9">#REF!</definedName>
    <definedName name="Exchange">8025</definedName>
    <definedName name="EXP">#REF!</definedName>
    <definedName name="Exp_BKD">#REF!</definedName>
    <definedName name="Exp_BKD_YTD">#REF!</definedName>
    <definedName name="Exp_BKK">#REF!</definedName>
    <definedName name="Exp_BKK_YTD">#REF!</definedName>
    <definedName name="Exp_KSN">#REF!</definedName>
    <definedName name="Exp_KSN_YTD">#REF!</definedName>
    <definedName name="Export_pwr_MW">#REF!</definedName>
    <definedName name="Export_SSP_Firm">#REF!</definedName>
    <definedName name="Export_Stm_Tph">#REF!</definedName>
    <definedName name="ExportFile">#N/A</definedName>
    <definedName name="Extra_Pay">#REF!</definedName>
    <definedName name="F1_">#REF!</definedName>
    <definedName name="F2_">#REF!</definedName>
    <definedName name="FA">#REF!</definedName>
    <definedName name="fbvb">#REF!</definedName>
    <definedName name="FCIEROMES">#REF!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#REF!</definedName>
    <definedName name="fdfdfdf">#REF!</definedName>
    <definedName name="fdfdfdfdf">#REF!</definedName>
    <definedName name="fdfdfdfdffffffffffffffffffffffffffffffffffffffffffffffff">#REF!</definedName>
    <definedName name="Febbbb" hidden="1">{#N/A,#N/A,FALSE,"INV14"}</definedName>
    <definedName name="Febbbb_1" hidden="1">{#N/A,#N/A,FALSE,"INV14"}</definedName>
    <definedName name="FEBRERO">#REF!</definedName>
    <definedName name="fecha">#REF!</definedName>
    <definedName name="FENOLCC">#REF!</definedName>
    <definedName name="FEVEREIRO">#REF!</definedName>
    <definedName name="ff">#REF!</definedName>
    <definedName name="ffdf">#REF!</definedName>
    <definedName name="ffdfdfdfdfdfdfdfdfdfdfdfd">#REF!</definedName>
    <definedName name="fff">#REF!</definedName>
    <definedName name="ffffffffffffffffffffffffff">#REF!</definedName>
    <definedName name="ffffffffffffffffffffffffffffffffffffffffffffffffffffffffffffffffffff">#REF!</definedName>
    <definedName name="fg" hidden="1">#REF!</definedName>
    <definedName name="fgfhgfmhg">#REF!</definedName>
    <definedName name="fijos">#REF!</definedName>
    <definedName name="fijosta">#REF!</definedName>
    <definedName name="FILABD">#REF!</definedName>
    <definedName name="file" hidden="1">{#N/A,#N/A,FALSE,"CAT3516";#N/A,#N/A,FALSE,"CAT3608";#N/A,#N/A,FALSE,"Wartsila";#N/A,#N/A,FALSE,"Asm";#N/A,#N/A,FALSE,"DG cost"}</definedName>
    <definedName name="File.Type" hidden="1">#REF!</definedName>
    <definedName name="file_1" hidden="1">{#N/A,#N/A,FALSE,"CAT3516";#N/A,#N/A,FALSE,"CAT3608";#N/A,#N/A,FALSE,"Wartsila";#N/A,#N/A,FALSE,"Asm";#N/A,#N/A,FALSE,"DG cost"}</definedName>
    <definedName name="file_1_1" hidden="1">{#N/A,#N/A,FALSE,"CAT3516";#N/A,#N/A,FALSE,"CAT3608";#N/A,#N/A,FALSE,"Wartsila";#N/A,#N/A,FALSE,"Asm";#N/A,#N/A,FALSE,"DG cost"}</definedName>
    <definedName name="file_1_2" hidden="1">{#N/A,#N/A,FALSE,"CAT3516";#N/A,#N/A,FALSE,"CAT3608";#N/A,#N/A,FALSE,"Wartsila";#N/A,#N/A,FALSE,"Asm";#N/A,#N/A,FALSE,"DG cost"}</definedName>
    <definedName name="file_2" hidden="1">{#N/A,#N/A,FALSE,"CAT3516";#N/A,#N/A,FALSE,"CAT3608";#N/A,#N/A,FALSE,"Wartsila";#N/A,#N/A,FALSE,"Asm";#N/A,#N/A,FALSE,"DG cost"}</definedName>
    <definedName name="file_3" hidden="1">{#N/A,#N/A,FALSE,"CAT3516";#N/A,#N/A,FALSE,"CAT3608";#N/A,#N/A,FALSE,"Wartsila";#N/A,#N/A,FALSE,"Asm";#N/A,#N/A,FALSE,"DG cost"}</definedName>
    <definedName name="FILIAL">#REF!</definedName>
    <definedName name="FILL" hidden="1">#REF!</definedName>
    <definedName name="Filt2">'[15]Sum_Exp Delta'!#REF!</definedName>
    <definedName name="Filt2_4">'[15]Sum_Exp Delta'!#REF!</definedName>
    <definedName name="Filt2_8">'[15]Sum_Exp Delta'!#REF!</definedName>
    <definedName name="Filt2_9">#REF!</definedName>
    <definedName name="Filt2_9_4">#REF!</definedName>
    <definedName name="Filt2_9_8">#REF!</definedName>
    <definedName name="FILTRADA">#REF!</definedName>
    <definedName name="FILTRADACC">#REF!</definedName>
    <definedName name="FINAL">#REF!</definedName>
    <definedName name="Financialchagres1999">#REF!</definedName>
    <definedName name="FIX_ASSET">#REF!</definedName>
    <definedName name="fjfj">#REF!</definedName>
    <definedName name="FL">"$#REF!.$D$47"</definedName>
    <definedName name="FLOW">#REF!</definedName>
    <definedName name="FLUJOS_DE_CAJA_._PRESUPUESTO_1.998">#REF!</definedName>
    <definedName name="FluxActExpl_H1">#REF!</definedName>
    <definedName name="FluxActExpl_H2">#REF!</definedName>
    <definedName name="FluxActExpl_H3">#REF!</definedName>
    <definedName name="FluxActExpl_H4">#REF!</definedName>
    <definedName name="FluxActExpl_H5">#REF!</definedName>
    <definedName name="FluxActExpl_I1">#REF!</definedName>
    <definedName name="FluxActExpl_I2">#REF!</definedName>
    <definedName name="FluxActExpl_P1">#REF!</definedName>
    <definedName name="FluxActExpl_P2">#REF!</definedName>
    <definedName name="FluxActExpl_P3">#REF!</definedName>
    <definedName name="FluxActExpl_P4">#REF!</definedName>
    <definedName name="FluxActExpl_P5">#REF!</definedName>
    <definedName name="FluxActExpl_P6">#REF!</definedName>
    <definedName name="FluxActFin_H1">#REF!</definedName>
    <definedName name="FluxActFin_H2">#REF!</definedName>
    <definedName name="FluxActFin_H3">#REF!</definedName>
    <definedName name="FluxActFin_H4">#REF!</definedName>
    <definedName name="FluxActFin_H5">#REF!</definedName>
    <definedName name="FluxActFin_I1">#REF!</definedName>
    <definedName name="FluxActFin_I2">#REF!</definedName>
    <definedName name="FluxActFin_P1">#REF!</definedName>
    <definedName name="FluxActFin_P2">#REF!</definedName>
    <definedName name="FluxActFin_P3">#REF!</definedName>
    <definedName name="FluxActFin_P4">#REF!</definedName>
    <definedName name="FluxActFin_P5">#REF!</definedName>
    <definedName name="FluxActFin_P6">#REF!</definedName>
    <definedName name="FluxActInv_H1">#REF!</definedName>
    <definedName name="FluxActInv_H2">#REF!</definedName>
    <definedName name="FluxActInv_H3">#REF!</definedName>
    <definedName name="FluxActInv_H4">#REF!</definedName>
    <definedName name="FluxActInv_H5">#REF!</definedName>
    <definedName name="FluxActInv_I1">#REF!</definedName>
    <definedName name="FluxActInv_I2">#REF!</definedName>
    <definedName name="FluxActInv_P1">#REF!</definedName>
    <definedName name="FluxActInv_P2">#REF!</definedName>
    <definedName name="FluxActInv_P3">#REF!</definedName>
    <definedName name="FluxActInv_P4">#REF!</definedName>
    <definedName name="FluxActInv_P5">#REF!</definedName>
    <definedName name="FluxActInv_P6">#REF!</definedName>
    <definedName name="FluxTrésorerieActExp_H">#REF!</definedName>
    <definedName name="FluxTrésorerieActExp_P">#REF!</definedName>
    <definedName name="FluxTrésorerieActFin_H">#REF!</definedName>
    <definedName name="FluxTrésorerieActFin_P">#REF!</definedName>
    <definedName name="FluxTrésorerieActInv_H">#REF!</definedName>
    <definedName name="FluxTrésorerieActInv_P">#REF!</definedName>
    <definedName name="FO_Btu_2">#REF!</definedName>
    <definedName name="FO_VPSum">#REF!</definedName>
    <definedName name="FONDOS">#REF!</definedName>
    <definedName name="FORACCOUNTING">#REF!</definedName>
    <definedName name="FORACCOUNTING2">#REF!</definedName>
    <definedName name="ForAccountingg2">#REF!</definedName>
    <definedName name="FORM1">"$BUDGET.$#REF!$#REF!:$#REF!$#REF!"</definedName>
    <definedName name="FORM1___0">"$#REF!.$S$1:$V$1"</definedName>
    <definedName name="FORM2">"$BUDGET.$#REF!$#REF!:$#REF!$#REF!"</definedName>
    <definedName name="FORM2___0">"$#REF!.$Z$1:$AF$1"</definedName>
    <definedName name="FOY">#REF!</definedName>
    <definedName name="FOYDT">#REF!</definedName>
    <definedName name="fre">#REF!</definedName>
    <definedName name="fred">#N/A</definedName>
    <definedName name="FREIGHT">#REF!</definedName>
    <definedName name="FSoPacific" hidden="1">{"BS",#N/A,FALSE,"USA"}</definedName>
    <definedName name="FUEL">#REF!</definedName>
    <definedName name="Full_Print">#REF!</definedName>
    <definedName name="Full_with_ratios">#REF!</definedName>
    <definedName name="G2_">#REF!</definedName>
    <definedName name="GA">#REF!</definedName>
    <definedName name="Gasfactor_kg.HCpNm3.GNG">#REF!</definedName>
    <definedName name="gasfactor_kgHCpNm3GNG">#REF!</definedName>
    <definedName name="Gasfactor10_kgHCpNm3GNG">#REF!</definedName>
    <definedName name="Gasfactor3_kgHCpNm3GNG">#REF!</definedName>
    <definedName name="Gastos_Financieros">#REF!</definedName>
    <definedName name="gbp1q03">#REF!</definedName>
    <definedName name="GBP1Q04">#REF!</definedName>
    <definedName name="GBP1Q05">#REF!</definedName>
    <definedName name="gbp2q03">#REF!</definedName>
    <definedName name="GBP2Q04">#REF!</definedName>
    <definedName name="gbp2q05">#REF!</definedName>
    <definedName name="gbp3q03">#REF!</definedName>
    <definedName name="GBP3Q04">#REF!</definedName>
    <definedName name="gbp3q05">#REF!</definedName>
    <definedName name="gbp4q03">#REF!</definedName>
    <definedName name="GBP4Q04">#REF!</definedName>
    <definedName name="GBP4Q05">#REF!</definedName>
    <definedName name="GFDGDF">#REF!</definedName>
    <definedName name="gfgggg">#REF!</definedName>
    <definedName name="gg">#REF!</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#REF!</definedName>
    <definedName name="ghh">#REF!</definedName>
    <definedName name="GLcode">#REF!</definedName>
    <definedName name="Gna">#REF!</definedName>
    <definedName name="GRAD2">#REF!</definedName>
    <definedName name="GRADE">#REF!</definedName>
    <definedName name="GRADEAREA">#REF!</definedName>
    <definedName name="GRADEAREA_9">#REF!</definedName>
    <definedName name="graph">#N/A</definedName>
    <definedName name="graph2">#N/A</definedName>
    <definedName name="Growth">#REF!</definedName>
    <definedName name="grs.metal_paladio">#REF!</definedName>
    <definedName name="grstr">#REF!</definedName>
    <definedName name="GT_NG_Nm3ph">#REF!</definedName>
    <definedName name="GT_Power_MW">#REF!</definedName>
    <definedName name="GT_Stminj_Tph">#REF!</definedName>
    <definedName name="H">[16]PRM!$C$18:$D$19</definedName>
    <definedName name="H_9">#REF!</definedName>
    <definedName name="H2_Chart">#REF!</definedName>
    <definedName name="H2_VPSum">#REF!</definedName>
    <definedName name="hc" hidden="1">{#N/A,#N/A,FALSE,"COVER1.XLS ";#N/A,#N/A,FALSE,"RACT1.XLS";#N/A,#N/A,FALSE,"RACT2.XLS";#N/A,#N/A,FALSE,"ECCMP";#N/A,#N/A,FALSE,"WELDER.XLS"}</definedName>
    <definedName name="hc_1" hidden="1">{#N/A,#N/A,FALSE,"COVER1.XLS ";#N/A,#N/A,FALSE,"RACT1.XLS";#N/A,#N/A,FALSE,"RACT2.XLS";#N/A,#N/A,FALSE,"ECCMP";#N/A,#N/A,FALSE,"WELDER.XLS"}</definedName>
    <definedName name="HCG_GNG_cal._Fp_correctie10">#REF!</definedName>
    <definedName name="HCG_GNG_cal._Fp_correctie3">#REF!</definedName>
    <definedName name="HCG_GNG_cal._waarde_Fp_correctie">#REF!</definedName>
    <definedName name="hd"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hidden="1">{#N/A,#N/A,FALSE,"COVER1.XLS ";#N/A,#N/A,FALSE,"RACT1.XLS";#N/A,#N/A,FALSE,"RACT2.XLS";#N/A,#N/A,FALSE,"ECCMP";#N/A,#N/A,FALSE,"WELDER.XLS"}</definedName>
    <definedName name="hdf_1" hidden="1">{#N/A,#N/A,FALSE,"COVER1.XLS ";#N/A,#N/A,FALSE,"RACT1.XLS";#N/A,#N/A,FALSE,"RACT2.XLS";#N/A,#N/A,FALSE,"ECCMP";#N/A,#N/A,FALSE,"WELDER.XLS"}</definedName>
    <definedName name="Header_Row">ROW(#REF!)</definedName>
    <definedName name="hello">#REF!</definedName>
    <definedName name="hes_sum" hidden="1">{#N/A,#N/A,FALSE,"COVER1.XLS ";#N/A,#N/A,FALSE,"RACT1.XLS";#N/A,#N/A,FALSE,"RACT2.XLS";#N/A,#N/A,FALSE,"ECCMP";#N/A,#N/A,FALSE,"WELDER.XLS"}</definedName>
    <definedName name="hes_sum_1" hidden="1">{#N/A,#N/A,FALSE,"COVER1.XLS ";#N/A,#N/A,FALSE,"RACT1.XLS";#N/A,#N/A,FALSE,"RACT2.XLS";#N/A,#N/A,FALSE,"ECCMP";#N/A,#N/A,FALSE,"WELDER.XLS"}</definedName>
    <definedName name="hew"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#REF!</definedName>
    <definedName name="hghghghg">#REF!</definedName>
    <definedName name="hh">#REF!</definedName>
    <definedName name="hhh">#REF!</definedName>
    <definedName name="hjhhhh">#REF!</definedName>
    <definedName name="HK\" hidden="1">{#N/A,#N/A,FALSE,"CAT3516";#N/A,#N/A,FALSE,"CAT3608";#N/A,#N/A,FALSE,"Wartsila";#N/A,#N/A,FALSE,"Asm";#N/A,#N/A,FALSE,"DG cost"}</definedName>
    <definedName name="HK\_1" hidden="1">{#N/A,#N/A,FALSE,"CAT3516";#N/A,#N/A,FALSE,"CAT3608";#N/A,#N/A,FALSE,"Wartsila";#N/A,#N/A,FALSE,"Asm";#N/A,#N/A,FALSE,"DG cost"}</definedName>
    <definedName name="HK\_1_1" hidden="1">{#N/A,#N/A,FALSE,"CAT3516";#N/A,#N/A,FALSE,"CAT3608";#N/A,#N/A,FALSE,"Wartsila";#N/A,#N/A,FALSE,"Asm";#N/A,#N/A,FALSE,"DG cost"}</definedName>
    <definedName name="HK\_1_2" hidden="1">{#N/A,#N/A,FALSE,"CAT3516";#N/A,#N/A,FALSE,"CAT3608";#N/A,#N/A,FALSE,"Wartsila";#N/A,#N/A,FALSE,"Asm";#N/A,#N/A,FALSE,"DG cost"}</definedName>
    <definedName name="HK\_2" hidden="1">{#N/A,#N/A,FALSE,"CAT3516";#N/A,#N/A,FALSE,"CAT3608";#N/A,#N/A,FALSE,"Wartsila";#N/A,#N/A,FALSE,"Asm";#N/A,#N/A,FALSE,"DG cost"}</definedName>
    <definedName name="HK\_3" hidden="1">{#N/A,#N/A,FALSE,"CAT3516";#N/A,#N/A,FALSE,"CAT3608";#N/A,#N/A,FALSE,"Wartsila";#N/A,#N/A,FALSE,"Asm";#N/A,#N/A,FALSE,"DG cost"}</definedName>
    <definedName name="HOJA1">#REF!</definedName>
    <definedName name="homic" hidden="1">{#N/A,#N/A,FALSE,"COVER1.XLS ";#N/A,#N/A,FALSE,"RACT1.XLS";#N/A,#N/A,FALSE,"RACT2.XLS";#N/A,#N/A,FALSE,"ECCMP";#N/A,#N/A,FALSE,"WELDER.XLS"}</definedName>
    <definedName name="homic_1" hidden="1">{#N/A,#N/A,FALSE,"COVER1.XLS ";#N/A,#N/A,FALSE,"RACT1.XLS";#N/A,#N/A,FALSE,"RACT2.XLS";#N/A,#N/A,FALSE,"ECCMP";#N/A,#N/A,FALSE,"WELDER.XLS"}</definedName>
    <definedName name="honstn" hidden="1">{#N/A,#N/A,FALSE,"COVER1.XLS ";#N/A,#N/A,FALSE,"RACT1.XLS";#N/A,#N/A,FALSE,"RACT2.XLS";#N/A,#N/A,FALSE,"ECCMP";#N/A,#N/A,FALSE,"WELDER.XLS"}</definedName>
    <definedName name="honstn_1" hidden="1">{#N/A,#N/A,FALSE,"COVER1.XLS ";#N/A,#N/A,FALSE,"RACT1.XLS";#N/A,#N/A,FALSE,"RACT2.XLS";#N/A,#N/A,FALSE,"ECCMP";#N/A,#N/A,FALSE,"WELDER.XLS"}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hidden="1">{#N/A,#N/A,FALSE,"COVER1.XLS ";#N/A,#N/A,FALSE,"RACT1.XLS";#N/A,#N/A,FALSE,"RACT2.XLS";#N/A,#N/A,FALSE,"ECCMP";#N/A,#N/A,FALSE,"WELDER.XLS"}</definedName>
    <definedName name="hqq_1" hidden="1">{#N/A,#N/A,FALSE,"COVER1.XLS ";#N/A,#N/A,FALSE,"RACT1.XLS";#N/A,#N/A,FALSE,"RACT2.XLS";#N/A,#N/A,FALSE,"ECCMP";#N/A,#N/A,FALSE,"WELDER.XLS"}</definedName>
    <definedName name="HR">[6]Value!$AE$26</definedName>
    <definedName name="hritical_copy" hidden="1">{#N/A,#N/A,FALSE,"COVER1.XLS ";#N/A,#N/A,FALSE,"RACT1.XLS";#N/A,#N/A,FALSE,"RACT2.XLS";#N/A,#N/A,FALSE,"ECCMP";#N/A,#N/A,FALSE,"WELDER.XLS"}</definedName>
    <definedName name="hritical_copy_1" hidden="1">{#N/A,#N/A,FALSE,"COVER1.XLS ";#N/A,#N/A,FALSE,"RACT1.XLS";#N/A,#N/A,FALSE,"RACT2.XLS";#N/A,#N/A,FALSE,"ECCMP";#N/A,#N/A,FALSE,"WELDER.XLS"}</definedName>
    <definedName name="hrn" hidden="1">{#N/A,#N/A,FALSE,"COVER.XLS";#N/A,#N/A,FALSE,"RACT1.XLS";#N/A,#N/A,FALSE,"RACT2.XLS";#N/A,#N/A,FALSE,"ECCMP";#N/A,#N/A,FALSE,"WELDER.XLS"}</definedName>
    <definedName name="hrn_1" hidden="1">{#N/A,#N/A,FALSE,"COVER.XLS";#N/A,#N/A,FALSE,"RACT1.XLS";#N/A,#N/A,FALSE,"RACT2.XLS";#N/A,#N/A,FALSE,"ECCMP";#N/A,#N/A,FALSE,"WELDER.XLS"}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hidden="1">{#N/A,#N/A,FALSE,"COVER.XLS";#N/A,#N/A,FALSE,"RACT1.XLS";#N/A,#N/A,FALSE,"RACT2.XLS";#N/A,#N/A,FALSE,"ECCMP";#N/A,#N/A,FALSE,"WELDER.XLS"}</definedName>
    <definedName name="hs_1" hidden="1">{#N/A,#N/A,FALSE,"COVER.XLS";#N/A,#N/A,FALSE,"RACT1.XLS";#N/A,#N/A,FALSE,"RACT2.XLS";#N/A,#N/A,FALSE,"ECCMP";#N/A,#N/A,FALSE,"WELDER.XLS"}</definedName>
    <definedName name="HSCvsNYMEX">#REF!</definedName>
    <definedName name="hsfafjf">#REF!</definedName>
    <definedName name="HTM_GNG_Nm3ph">#REF!</definedName>
    <definedName name="HTML_CodePage">1252</definedName>
    <definedName name="HTML_Control">{"'Booked Orders'!$A$19:$M$38"}</definedName>
    <definedName name="HTML_Control_1">{"'Eng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hidden="1">{#N/A,#N/A,FALSE,"COVER.XLS";#N/A,#N/A,FALSE,"RACT1.XLS";#N/A,#N/A,FALSE,"RACT2.XLS";#N/A,#N/A,FALSE,"ECCMP";#N/A,#N/A,FALSE,"WELDER.XLS"}</definedName>
    <definedName name="htr_1" hidden="1">{#N/A,#N/A,FALSE,"COVER.XLS";#N/A,#N/A,FALSE,"RACT1.XLS";#N/A,#N/A,FALSE,"RACT2.XLS";#N/A,#N/A,FALSE,"ECCMP";#N/A,#N/A,FALSE,"WELDER.XLS"}</definedName>
    <definedName name="huma" hidden="1">{#N/A,#N/A,FALSE,"COVER1.XLS ";#N/A,#N/A,FALSE,"RACT1.XLS";#N/A,#N/A,FALSE,"RACT2.XLS";#N/A,#N/A,FALSE,"ECCMP";#N/A,#N/A,FALSE,"WELDER.XLS"}</definedName>
    <definedName name="huma_1" hidden="1">{#N/A,#N/A,FALSE,"COVER1.XLS ";#N/A,#N/A,FALSE,"RACT1.XLS";#N/A,#N/A,FALSE,"RACT2.XLS";#N/A,#N/A,FALSE,"ECCMP";#N/A,#N/A,FALSE,"WELDER.XLS"}</definedName>
    <definedName name="hummyweek"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#REF!</definedName>
    <definedName name="hworkfront" hidden="1">{#N/A,#N/A,FALSE,"COVER1.XLS ";#N/A,#N/A,FALSE,"RACT1.XLS";#N/A,#N/A,FALSE,"RACT2.XLS";#N/A,#N/A,FALSE,"ECCMP";#N/A,#N/A,FALSE,"WELDER.XLS"}</definedName>
    <definedName name="hworkfront_1" hidden="1">{#N/A,#N/A,FALSE,"COVER1.XLS ";#N/A,#N/A,FALSE,"RACT1.XLS";#N/A,#N/A,FALSE,"RACT2.XLS";#N/A,#N/A,FALSE,"ECCMP";#N/A,#N/A,FALSE,"WELDER.XLS"}</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hidden="1">{#N/A,#N/A,FALSE,"17MAY";#N/A,#N/A,FALSE,"24MAY"}</definedName>
    <definedName name="hwrn1_1" hidden="1">{#N/A,#N/A,FALSE,"17MAY";#N/A,#N/A,FALSE,"24MAY"}</definedName>
    <definedName name="hype" hidden="1">#REF!</definedName>
    <definedName name="i">#REF!</definedName>
    <definedName name="I___0">#REF!</definedName>
    <definedName name="ICMS">#REF!</definedName>
    <definedName name="ICMS_VEN">#REF!</definedName>
    <definedName name="ICP">#REF!</definedName>
    <definedName name="idr">'[17]PRMT-00'!$H$7</definedName>
    <definedName name="IDR_1">#REF!</definedName>
    <definedName name="IDR_2">#REF!</definedName>
    <definedName name="idr_9">#REF!</definedName>
    <definedName name="IHL">#REF!</definedName>
    <definedName name="II" hidden="1">{#N/A,#N/A,FALSE,"CAT3516";#N/A,#N/A,FALSE,"CAT3608";#N/A,#N/A,FALSE,"Wartsila";#N/A,#N/A,FALSE,"Asm";#N/A,#N/A,FALSE,"DG cost"}</definedName>
    <definedName name="II_1" hidden="1">{#N/A,#N/A,FALSE,"CAT3516";#N/A,#N/A,FALSE,"CAT3608";#N/A,#N/A,FALSE,"Wartsila";#N/A,#N/A,FALSE,"Asm";#N/A,#N/A,FALSE,"DG cost"}</definedName>
    <definedName name="II_1_1" hidden="1">{#N/A,#N/A,FALSE,"CAT3516";#N/A,#N/A,FALSE,"CAT3608";#N/A,#N/A,FALSE,"Wartsila";#N/A,#N/A,FALSE,"Asm";#N/A,#N/A,FALSE,"DG cost"}</definedName>
    <definedName name="II_1_2" hidden="1">{#N/A,#N/A,FALSE,"CAT3516";#N/A,#N/A,FALSE,"CAT3608";#N/A,#N/A,FALSE,"Wartsila";#N/A,#N/A,FALSE,"Asm";#N/A,#N/A,FALSE,"DG cost"}</definedName>
    <definedName name="II_2" hidden="1">{#N/A,#N/A,FALSE,"CAT3516";#N/A,#N/A,FALSE,"CAT3608";#N/A,#N/A,FALSE,"Wartsila";#N/A,#N/A,FALSE,"Asm";#N/A,#N/A,FALSE,"DG cost"}</definedName>
    <definedName name="II_3" hidden="1">{#N/A,#N/A,FALSE,"CAT3516";#N/A,#N/A,FALSE,"CAT3608";#N/A,#N/A,FALSE,"Wartsila";#N/A,#N/A,FALSE,"Asm";#N/A,#N/A,FALSE,"DG cost"}</definedName>
    <definedName name="III">#REF!</definedName>
    <definedName name="III___0">#REF!</definedName>
    <definedName name="iiii">#REF!</definedName>
    <definedName name="Impact___Rate_Gain____Loss__on_stocks_as_on_Aug_05">#REF!</definedName>
    <definedName name="Impact_2004">#REF!</definedName>
    <definedName name="Impact_by_Qtr">#REF!</definedName>
    <definedName name="Impax" hidden="1">{#N/A,#N/A,TRUE,"Cover Repl";#N/A,#N/A,TRUE,"P&amp;L";#N/A,#N/A,TRUE,"P&amp;L (2)";#N/A,#N/A,TRUE,"BS";#N/A,#N/A,TRUE,"Depreciation";#N/A,#N/A,TRUE,"GRAPHS";#N/A,#N/A,TRUE,"DCF EBITDA Multiple";#N/A,#N/A,TRUE,"DCF Perpetual Growth"}</definedName>
    <definedName name="IMPL">#REF!</definedName>
    <definedName name="IMPL1">#REF!</definedName>
    <definedName name="Import_pwr_MW">#REF!</definedName>
    <definedName name="ImportFile">#N/A</definedName>
    <definedName name="impot">#REF!</definedName>
    <definedName name="INC_GNG_Nm3ph">#REF!</definedName>
    <definedName name="ind.pta">#REF!</definedName>
    <definedName name="ind.ta">#REF!</definedName>
    <definedName name="INDCON">#REF!</definedName>
    <definedName name="indices">#REF!</definedName>
    <definedName name="INFL_ANUAL">#REF!</definedName>
    <definedName name="Input_Area">#REF!</definedName>
    <definedName name="INSAIRCOM">"$#REF!.$D$169"</definedName>
    <definedName name="INSR">#REF!</definedName>
    <definedName name="INT">#REF!</definedName>
    <definedName name="Interest_Rate">#REF!</definedName>
    <definedName name="interim">#REF!</definedName>
    <definedName name="INV">#REF!</definedName>
    <definedName name="inv.in_potasa">#REF!</definedName>
    <definedName name="INVENTARIO">#REF!</definedName>
    <definedName name="ipa" hidden="1">{#N/A,#N/A,FALSE,"CAT3516";#N/A,#N/A,FALSE,"CAT3608";#N/A,#N/A,FALSE,"Wartsila";#N/A,#N/A,FALSE,"Asm";#N/A,#N/A,FALSE,"DG cost"}</definedName>
    <definedName name="IPCONSOLENTERIES">#REF!</definedName>
    <definedName name="IPLRATIO">#REF!</definedName>
    <definedName name="ipp">#REF!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41621.0369560185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#REF!</definedName>
    <definedName name="IRINV">#REF!</definedName>
    <definedName name="IRPEDec">#REF!</definedName>
    <definedName name="irr">#REF!</definedName>
    <definedName name="IRRRATIOS">#REF!</definedName>
    <definedName name="IRTBS">#REF!</definedName>
    <definedName name="IRTNGW">#REF!</definedName>
    <definedName name="IRTPL">#REF!</definedName>
    <definedName name="IS">[6]Value!$AE$29</definedName>
    <definedName name="IS1_">#REF!</definedName>
    <definedName name="IS2_">#REF!</definedName>
    <definedName name="ISD_BE">#REF!</definedName>
    <definedName name="ISD_TE">#REF!</definedName>
    <definedName name="ITY">#REF!</definedName>
    <definedName name="IVWISE">#REF!</definedName>
    <definedName name="J">[16]PRM!$A$16:$B$17</definedName>
    <definedName name="J_9">#REF!</definedName>
    <definedName name="jajj">#REF!</definedName>
    <definedName name="JENIS">#REF!</definedName>
    <definedName name="Jet">#REF!</definedName>
    <definedName name="jjj">#REF!</definedName>
    <definedName name="JKM">[6]Value!$AE$21</definedName>
    <definedName name="JS">#REF!</definedName>
    <definedName name="JULIO">#REF!</definedName>
    <definedName name="JUMLAH_DT">#REF!</definedName>
    <definedName name="JUMLAH_OH">#REF!</definedName>
    <definedName name="JUNIO">#REF!</definedName>
    <definedName name="JUROS_VENDAS">#REF!</definedName>
    <definedName name="K">[16]PRM!$A$18:$B$19</definedName>
    <definedName name="K_9">#REF!</definedName>
    <definedName name="K2_WBEVMODE" hidden="1">-1</definedName>
    <definedName name="kalender_uren">#REF!</definedName>
    <definedName name="kdk">[6]Value!$AE$22</definedName>
    <definedName name="KG.AGUA_VARIABLE">#REF!</definedName>
    <definedName name="KG.ALUM">#REF!</definedName>
    <definedName name="KG.ANION">#REF!</definedName>
    <definedName name="KG.BST">#REF!</definedName>
    <definedName name="KG.CAL">#REF!</definedName>
    <definedName name="KG.CARBCAL">#REF!</definedName>
    <definedName name="KG.CARBON">#REF!</definedName>
    <definedName name="KG.CATION">#REF!</definedName>
    <definedName name="KG.CLORHIDRICO">#REF!</definedName>
    <definedName name="KG.CLORITO">#REF!</definedName>
    <definedName name="KG.CO">#REF!</definedName>
    <definedName name="KG.COLABE">#REF!</definedName>
    <definedName name="KG.DOWT">#REF!</definedName>
    <definedName name="KG.FGAS_ACEITE">#REF!</definedName>
    <definedName name="KG.FGAS_VAPOR">#REF!</definedName>
    <definedName name="KG.FLOCUSOL">#REF!</definedName>
    <definedName name="KG.FOIL_ACEITE">#REF!</definedName>
    <definedName name="KG.FOIL_VAPOR">#REF!</definedName>
    <definedName name="KG.FOSFATO">#REF!</definedName>
    <definedName name="kg.freon114">#REF!</definedName>
    <definedName name="KG.G.NAT.ACEITE">#REF!</definedName>
    <definedName name="KG.G.NAT.VAPOR">#REF!</definedName>
    <definedName name="KG.GLIC_PTA">#REF!</definedName>
    <definedName name="KG.GLIC_TA">#REF!</definedName>
    <definedName name="KG.GOIL.SA">#REF!</definedName>
    <definedName name="KG.GOIL_SA">#REF!</definedName>
    <definedName name="KG.GOILALM">#REF!</definedName>
    <definedName name="KG.GOILMANT.">#REF!</definedName>
    <definedName name="KG.HIDRO">#REF!</definedName>
    <definedName name="KG.HIP_SA">#REF!</definedName>
    <definedName name="KG.HIP_TRAT">#REF!</definedName>
    <definedName name="KG.INCUS">#REF!</definedName>
    <definedName name="KG.METANOL">#REF!</definedName>
    <definedName name="KG.MIRECIDE">#REF!</definedName>
    <definedName name="KG.MN">#REF!</definedName>
    <definedName name="KG.MPT">#REF!</definedName>
    <definedName name="KG.MX">#REF!</definedName>
    <definedName name="KG.N4000">#REF!</definedName>
    <definedName name="KG.NIT_DMT">#REF!</definedName>
    <definedName name="KG.NIT_DMTF">#REF!</definedName>
    <definedName name="KG.NITR_ALM">#REF!</definedName>
    <definedName name="KG.NITR_SA">#REF!</definedName>
    <definedName name="KG.NITR_TA">#REF!</definedName>
    <definedName name="KG.ORTOX">#REF!</definedName>
    <definedName name="KG.OXIGENO">#REF!</definedName>
    <definedName name="KG.PALADIO">#REF!</definedName>
    <definedName name="KG.PLAST">#REF!</definedName>
    <definedName name="KG.POTASA">#REF!</definedName>
    <definedName name="KG.PROP_ACEITE">#REF!</definedName>
    <definedName name="kg.prop_coc.">#REF!</definedName>
    <definedName name="KG.PROP_INERTE">#REF!</definedName>
    <definedName name="KG.R108">#REF!</definedName>
    <definedName name="KG.R13">#REF!</definedName>
    <definedName name="KG.R14">#REF!</definedName>
    <definedName name="KG.R42">#REF!</definedName>
    <definedName name="KG.R60">#REF!</definedName>
    <definedName name="KG.R66">#REF!</definedName>
    <definedName name="KG.R70">#REF!</definedName>
    <definedName name="KG.RETRACTILDMT">#REF!</definedName>
    <definedName name="KG.SANT">#REF!</definedName>
    <definedName name="KG.SOSA_PTA">#REF!</definedName>
    <definedName name="KG.SOSA_SA">#REF!</definedName>
    <definedName name="KG.SOSA_TA">#REF!</definedName>
    <definedName name="KG.SULFALUM">#REF!</definedName>
    <definedName name="KG.UREA">#REF!</definedName>
    <definedName name="KGS.AGUA_FIJO">#REF!</definedName>
    <definedName name="KGS.BISULFITO">#REF!</definedName>
    <definedName name="kgs.clorhidrido">#REF!</definedName>
    <definedName name="kgs.HBr">#REF!</definedName>
    <definedName name="kgs.incus40">#REF!</definedName>
    <definedName name="KGS.INCUSCTR40">#REF!</definedName>
    <definedName name="kgs.mes">#REF!</definedName>
    <definedName name="kgs.nit_fij">#REF!</definedName>
    <definedName name="kgs.nit_var">#REF!</definedName>
    <definedName name="kgs.resina351">#REF!</definedName>
    <definedName name="kgs.resina352">#REF!</definedName>
    <definedName name="kgs.restin40c">#REF!</definedName>
    <definedName name="kkk">#REF!</definedName>
    <definedName name="kkkkkkkkk">#REF!</definedName>
    <definedName name="kkkkkkkkkkkkkkkkkkkkkkkkkkkkkkkkkkkk">#REF!</definedName>
    <definedName name="kl">[6]Value!$AE$17</definedName>
    <definedName name="klklkl">#REF!</definedName>
    <definedName name="KPR">[6]Value!$AE$16</definedName>
    <definedName name="kskk" hidden="1">{#N/A,#N/A,FALSE,"COVER.XLS";#N/A,#N/A,FALSE,"RACT1.XLS";#N/A,#N/A,FALSE,"RACT2.XLS";#N/A,#N/A,FALSE,"ECCMP";#N/A,#N/A,FALSE,"WELDER.XLS"}</definedName>
    <definedName name="kskk_1" hidden="1">{#N/A,#N/A,FALSE,"COVER.XLS";#N/A,#N/A,FALSE,"RACT1.XLS";#N/A,#N/A,FALSE,"RACT2.XLS";#N/A,#N/A,FALSE,"ECCMP";#N/A,#N/A,FALSE,"WELDER.XLS"}</definedName>
    <definedName name="Kuan_Yin_JV">#REF!</definedName>
    <definedName name="kvs" hidden="1">{#N/A,#N/A,FALSE,"COVER1.XLS ";#N/A,#N/A,FALSE,"RACT1.XLS";#N/A,#N/A,FALSE,"RACT2.XLS";#N/A,#N/A,FALSE,"ECCMP";#N/A,#N/A,FALSE,"WELDER.XLS"}</definedName>
    <definedName name="kvs_1" hidden="1">{#N/A,#N/A,FALSE,"COVER1.XLS ";#N/A,#N/A,FALSE,"RACT1.XLS";#N/A,#N/A,FALSE,"RACT2.XLS";#N/A,#N/A,FALSE,"ECCMP";#N/A,#N/A,FALSE,"WELDER.XLS"}</definedName>
    <definedName name="L">[16]PRM!$C$16:$D$17</definedName>
    <definedName name="L_9">#REF!</definedName>
    <definedName name="L_AJE_Tot">#REF!</definedName>
    <definedName name="L_CY_Beg">#REF!</definedName>
    <definedName name="L_CY_End">#REF!</definedName>
    <definedName name="L_PY_End">#REF!</definedName>
    <definedName name="LaPorte_CoGen_Gas">#REF!</definedName>
    <definedName name="LaPorte_Elec">#REF!</definedName>
    <definedName name="LaPorte_Gas">#REF!</definedName>
    <definedName name="Last_Row">IF(___wt11,Header_Row+[28]!__________________????,Header_Row)</definedName>
    <definedName name="LAYOUT">#REF!</definedName>
    <definedName name="LC">#REF!</definedName>
    <definedName name="LC_4">#REF!</definedName>
    <definedName name="LC_8">#REF!</definedName>
    <definedName name="LevelOne">#REF!</definedName>
    <definedName name="LevelThree">#REF!,#REF!,#REF!</definedName>
    <definedName name="LevelTwo">#REF!,#REF!</definedName>
    <definedName name="LHV_calorische_waarde_GNG">#REF!</definedName>
    <definedName name="LIABILITY">#REF!</definedName>
    <definedName name="LIGHTING">"$#REF!.$D$200"</definedName>
    <definedName name="LinkAc10">#REF!</definedName>
    <definedName name="LinkAc11">#REF!</definedName>
    <definedName name="LinkAc12">#REF!</definedName>
    <definedName name="LinkAc13">#REF!</definedName>
    <definedName name="LinkAc14">#REF!</definedName>
    <definedName name="LinkAc15">#REF!</definedName>
    <definedName name="LinkAc16">#REF!</definedName>
    <definedName name="LinkAc2">#REF!</definedName>
    <definedName name="LinkAc3">#REF!</definedName>
    <definedName name="LinkAc4">#REF!</definedName>
    <definedName name="LinkAc5">#REF!</definedName>
    <definedName name="LinkAc6">#REF!</definedName>
    <definedName name="LinkAc7">#REF!</definedName>
    <definedName name="LinkAc8">#REF!</definedName>
    <definedName name="LinkAc9">#REF!</definedName>
    <definedName name="LinkBU">#REF!</definedName>
    <definedName name="LinkBu10">#REF!</definedName>
    <definedName name="LinkBu11">#REF!</definedName>
    <definedName name="LinkBu12">#REF!</definedName>
    <definedName name="LinkBu13">#REF!</definedName>
    <definedName name="LinkBu14">#REF!</definedName>
    <definedName name="LinkBu15">#REF!</definedName>
    <definedName name="LinkBu16">#REF!</definedName>
    <definedName name="LinkBu2">#REF!</definedName>
    <definedName name="LinkBU3">#REF!</definedName>
    <definedName name="LinkBu4">#REF!</definedName>
    <definedName name="LinkBu5">#REF!</definedName>
    <definedName name="LinkBu6">#REF!</definedName>
    <definedName name="LinkBu7">#REF!</definedName>
    <definedName name="LinkBu8">#REF!</definedName>
    <definedName name="LinkBu9">#REF!</definedName>
    <definedName name="LinkJE">#REF!</definedName>
    <definedName name="LIST">#REF!</definedName>
    <definedName name="List_of_Order_on_Offer___0___0___0">#REF!</definedName>
    <definedName name="List_Value_Added_Tax_Th.1994">#REF!</definedName>
    <definedName name="LIT">'[10]ADJ - RATE'!$B$2</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#REF!</definedName>
    <definedName name="lklk">#REF!</definedName>
    <definedName name="lklkl">#REF!</definedName>
    <definedName name="lklklkl">#REF!</definedName>
    <definedName name="LL">#REF!</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NP">[6]Value!#REF!</definedName>
    <definedName name="LNP_4">[6]Value!#REF!</definedName>
    <definedName name="LNP_8">[6]Value!#REF!</definedName>
    <definedName name="LO">#REF!</definedName>
    <definedName name="Loan">[18]เงินกู้ธนชาติ!$B$4</definedName>
    <definedName name="Loan_Amount">#REF!</definedName>
    <definedName name="Loan_Start">#REF!</definedName>
    <definedName name="Loan_Years">#REF!</definedName>
    <definedName name="Loan1">'[18]เงินกู้ MGC'!$B$4</definedName>
    <definedName name="Locação">#REF!</definedName>
    <definedName name="Long">[18]เงินกู้ธนชาติ!$F$15</definedName>
    <definedName name="Long1">'[18]เงินกู้ MGC'!$F$15</definedName>
    <definedName name="LOP">#REF!</definedName>
    <definedName name="Lot">#REF!</definedName>
    <definedName name="Lotta3" hidden="1">#REF!</definedName>
    <definedName name="LPG_Butano">#REF!</definedName>
    <definedName name="LPG_Propano">#REF!</definedName>
    <definedName name="LPIA_POYASLI">#REF!</definedName>
    <definedName name="LRD_15_Chart">#REF!</definedName>
    <definedName name="LRD15_VPSum">#REF!</definedName>
    <definedName name="LTS.RES_A349">#REF!</definedName>
    <definedName name="LUP_Name">'[19]FG-NOV06'!$M$1:$BW$1</definedName>
    <definedName name="m">1000000</definedName>
    <definedName name="m_501">#REF!</definedName>
    <definedName name="m_521">#REF!</definedName>
    <definedName name="m_581">#REF!</definedName>
    <definedName name="m_582">#REF!</definedName>
    <definedName name="m_806">#REF!</definedName>
    <definedName name="m_807">#REF!</definedName>
    <definedName name="m_916">#REF!</definedName>
    <definedName name="m_961">#REF!</definedName>
    <definedName name="M_P_Petresa">#REF!</definedName>
    <definedName name="M_PlaceofPath" hidden="1">"F:\DANDERS\COMPANY\FS\FS_VDF.xls"</definedName>
    <definedName name="MAC_air_Nm3ph">#REF!</definedName>
    <definedName name="MAC_pwr_MW">#REF!</definedName>
    <definedName name="Macro1">#N/A</definedName>
    <definedName name="Macro2">#N/A</definedName>
    <definedName name="MANUF">#REF!</definedName>
    <definedName name="MargeB_H1">#REF!</definedName>
    <definedName name="MargeB_H2">#REF!</definedName>
    <definedName name="MargeB_H3">#REF!</definedName>
    <definedName name="MargeB_H4">#REF!</definedName>
    <definedName name="MargeB_H5">#REF!</definedName>
    <definedName name="MargeB_I1">#REF!</definedName>
    <definedName name="MargeB_I2">#REF!</definedName>
    <definedName name="MargeB_P1">#REF!</definedName>
    <definedName name="MargeB_P2">#REF!</definedName>
    <definedName name="MargeB_P3">#REF!</definedName>
    <definedName name="MargeB_P4">#REF!</definedName>
    <definedName name="MargeB_P5">#REF!</definedName>
    <definedName name="MargeB_P6">#REF!</definedName>
    <definedName name="MargeBPoucent_H1">#REF!</definedName>
    <definedName name="MargeBPoucent_H2">#REF!</definedName>
    <definedName name="MargeBPoucent_H3">#REF!</definedName>
    <definedName name="MargeBPoucent_H4">#REF!</definedName>
    <definedName name="MargeBPoucent_H5">#REF!</definedName>
    <definedName name="MargeBPoucent_P1">#REF!</definedName>
    <definedName name="MargeBPoucent_P2">#REF!</definedName>
    <definedName name="MargeBPoucent_P3">#REF!</definedName>
    <definedName name="MargeBPoucent_P4">#REF!</definedName>
    <definedName name="MargeBPoucent_P5">#REF!</definedName>
    <definedName name="MargeBrute_H">#REF!</definedName>
    <definedName name="MargeBrute_P">#REF!</definedName>
    <definedName name="MARZO">#REF!</definedName>
    <definedName name="MASTER02">#REF!</definedName>
    <definedName name="MASTER2002">#REF!</definedName>
    <definedName name="MASTERTAX2002">#REF!</definedName>
    <definedName name="MAT">#REF!</definedName>
    <definedName name="MAYO">#REF!</definedName>
    <definedName name="MDI_Chart">#REF!</definedName>
    <definedName name="MDI_VPSum">#REF!</definedName>
    <definedName name="me">"Button 5"</definedName>
    <definedName name="MEG">#REF!</definedName>
    <definedName name="MEG_Asia">#REF!</definedName>
    <definedName name="MEG_Chart">#REF!</definedName>
    <definedName name="MEG_Euro">#REF!</definedName>
    <definedName name="MEG_MEX">#REF!</definedName>
    <definedName name="MEG_USA">#REF!</definedName>
    <definedName name="MEG_VPSum">#REF!</definedName>
    <definedName name="MEOH_Asia">#REF!</definedName>
    <definedName name="MEOH_Euro">#REF!</definedName>
    <definedName name="MEOH_Mex">#REF!</definedName>
    <definedName name="MEOH_USA">#REF!</definedName>
    <definedName name="MERGE">#REF!</definedName>
    <definedName name="merger">#REF!</definedName>
    <definedName name="merger___0">#REF!</definedName>
    <definedName name="MESREAL">#REF!</definedName>
    <definedName name="Message">"""Salary will be sent to your Bank on 24-March. Pls inform if you find something incorrect."""</definedName>
    <definedName name="MFG_BKD_ICI">#REF!</definedName>
    <definedName name="MFG_ICI">#REF!</definedName>
    <definedName name="MFG_KSN_ICI">#REF!</definedName>
    <definedName name="mio">#REF!</definedName>
    <definedName name="MKS">[6]Value!$AE$23</definedName>
    <definedName name="MMACC">#REF!</definedName>
    <definedName name="mmmmmmmmmmmmmmmmmmmmmmmm">#REF!</definedName>
    <definedName name="Moisture_Gain">#REF!</definedName>
    <definedName name="Mon">#REF!</definedName>
    <definedName name="month">[20]Prm!$A$2:$B$13</definedName>
    <definedName name="Moy_2014">#REF!</definedName>
    <definedName name="Moy_2015">#REF!</definedName>
    <definedName name="MP">#REF!</definedName>
    <definedName name="mps">#REF!</definedName>
    <definedName name="mres"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[6]Value!$AE$32</definedName>
    <definedName name="MTH">[6]Value!$I$2</definedName>
    <definedName name="n">'[21]Pet Resin'!$G$2</definedName>
    <definedName name="Nafta">#REF!</definedName>
    <definedName name="napsp">#N/A</definedName>
    <definedName name="NatGas_Chart">#REF!</definedName>
    <definedName name="NatGasVPSum">#REF!</definedName>
    <definedName name="nee">#REF!</definedName>
    <definedName name="NetCashFlow">#REF!</definedName>
    <definedName name="new">#N/A</definedName>
    <definedName name="NEW_ITEM_TEMPLATE_NAME">#REF!</definedName>
    <definedName name="newgraph">#N/A</definedName>
    <definedName name="Next1">[7]NBCA_2001_Completed!#REF!</definedName>
    <definedName name="Next1_4">[7]NBCA_2001_Completed!#REF!</definedName>
    <definedName name="Next1_8">[7]NBCA_2001_Completed!#REF!</definedName>
    <definedName name="Next11">[7]NBCA_2001_Completed!#REF!</definedName>
    <definedName name="Next11_4">[7]NBCA_2001_Completed!#REF!</definedName>
    <definedName name="Next11_8">[7]NBCA_2001_Completed!#REF!</definedName>
    <definedName name="Next2">[7]NBCA_2001_Completed!#REF!</definedName>
    <definedName name="Next2_4">[7]NBCA_2001_Completed!#REF!</definedName>
    <definedName name="Next2_8">[7]NBCA_2001_Completed!#REF!</definedName>
    <definedName name="Next21">[7]NBCA_2001_Completed!#REF!</definedName>
    <definedName name="Next21_4">[7]NBCA_2001_Completed!#REF!</definedName>
    <definedName name="Next21_8">[7]NBCA_2001_Completed!#REF!</definedName>
    <definedName name="Next3">[7]NBCA_2001_Completed!#REF!</definedName>
    <definedName name="Next3_4">[7]NBCA_2001_Completed!#REF!</definedName>
    <definedName name="Next3_8">[7]NBCA_2001_Completed!#REF!</definedName>
    <definedName name="Next31">[7]NBCA_2001_Completed!#REF!</definedName>
    <definedName name="Next31_4">[7]NBCA_2001_Completed!#REF!</definedName>
    <definedName name="Next31_8">[7]NBCA_2001_Completed!#REF!</definedName>
    <definedName name="NG_AB_10">#REF!</definedName>
    <definedName name="NG_CAT_10">#REF!</definedName>
    <definedName name="NG_chart_LR">#REF!</definedName>
    <definedName name="NG_GT_10">#REF!</definedName>
    <definedName name="NG_HRSG_10">#REF!</definedName>
    <definedName name="NG_HTM_10">#REF!</definedName>
    <definedName name="NG_INC_10">#REF!</definedName>
    <definedName name="NG_REST_10">#REF!</definedName>
    <definedName name="NG_TOT_10">#REF!</definedName>
    <definedName name="NG_TOT_2010">#REF!</definedName>
    <definedName name="NGheatingbalance_Nm3ph">#REF!</definedName>
    <definedName name="NH3_chart_LR">#REF!</definedName>
    <definedName name="NH3_share_test">#REF!</definedName>
    <definedName name="NH3O4_VPSum">#REF!</definedName>
    <definedName name="NH3VPSum">#REF!</definedName>
    <definedName name="Nitric_Acid_Chart">#REF!</definedName>
    <definedName name="NITROGENO">#REF!</definedName>
    <definedName name="nkjnlk">#REF!</definedName>
    <definedName name="nnnn" hidden="1">#REF!</definedName>
    <definedName name="nnnnnnnnnnnnnnnnnnnnnnnnnnnnnnnnnnnnnnnnnnn">#REF!</definedName>
    <definedName name="No">'[22]P&amp;L'!$D$1</definedName>
    <definedName name="none">#N/A</definedName>
    <definedName name="NOTAS">#N/A</definedName>
    <definedName name="NOV">"$"</definedName>
    <definedName name="NOVIEMBRE">#REF!</definedName>
    <definedName name="nowt">#N/A</definedName>
    <definedName name="NP">#REF!</definedName>
    <definedName name="NRD_76P_Chart">#REF!</definedName>
    <definedName name="NRD76P_VPSum">#REF!</definedName>
    <definedName name="NT1q03">#REF!</definedName>
    <definedName name="NT1Q04">#REF!</definedName>
    <definedName name="NT1Q05">#REF!</definedName>
    <definedName name="NT2Q03">#REF!</definedName>
    <definedName name="NT2Q04">#REF!</definedName>
    <definedName name="NT2Q05">#REF!</definedName>
    <definedName name="NT3Q03">#REF!</definedName>
    <definedName name="NT3Q04">#REF!</definedName>
    <definedName name="NT3Q05">#REF!</definedName>
    <definedName name="NT4Q03">#REF!</definedName>
    <definedName name="NT4Q04">#REF!</definedName>
    <definedName name="NT4Q05">#REF!</definedName>
    <definedName name="NUEVAS">#REF!</definedName>
    <definedName name="Nuiza">#REF!</definedName>
    <definedName name="Num_Pmt_Per_Year">#REF!</definedName>
    <definedName name="Num6Oil_Chart">#REF!</definedName>
    <definedName name="Number_of_Payments">MATCH(0.01,End_Bal,-1)+1</definedName>
    <definedName name="o">#REF!</definedName>
    <definedName name="º??¼??">#REF!</definedName>
    <definedName name="º?°¡°¡?¡">#REF!</definedName>
    <definedName name="O_T">#REF!</definedName>
    <definedName name="O2_Chart">#REF!</definedName>
    <definedName name="O2VPSum">#REF!</definedName>
    <definedName name="OCT">"$"</definedName>
    <definedName name="OCTUBRE">#REF!</definedName>
    <definedName name="ºÎ°¡°¡Ä¡">#REF!</definedName>
    <definedName name="Oil_Gain">#REF!</definedName>
    <definedName name="OilA">#REF!</definedName>
    <definedName name="OilB">#REF!</definedName>
    <definedName name="ok" hidden="1">{#N/A,#N/A,FALSE,"COVER.XLS";#N/A,#N/A,FALSE,"RACT1.XLS";#N/A,#N/A,FALSE,"RACT2.XLS";#N/A,#N/A,FALSE,"ECCMP";#N/A,#N/A,FALSE,"WELDER.XLS"}</definedName>
    <definedName name="ok_1" hidden="1">{#N/A,#N/A,FALSE,"COVER.XLS";#N/A,#N/A,FALSE,"RACT1.XLS";#N/A,#N/A,FALSE,"RACT2.XLS";#N/A,#N/A,FALSE,"ECCMP";#N/A,#N/A,FALSE,"WELDER.XLS"}</definedName>
    <definedName name="ollll">#REF!</definedName>
    <definedName name="ºñÃ¼Àû">#REF!</definedName>
    <definedName name="ooo">#REF!</definedName>
    <definedName name="OPR">#REF!</definedName>
    <definedName name="OprBSYDT">#REF!</definedName>
    <definedName name="OPRPOY3">#REF!</definedName>
    <definedName name="opyt" hidden="1">#REF!</definedName>
    <definedName name="other">#N/A</definedName>
    <definedName name="OUT_PUT_SM10B">#REF!</definedName>
    <definedName name="OUT_PUT_SM2C">#REF!</definedName>
    <definedName name="P">#REF!</definedName>
    <definedName name="P.BX.Sold_To">#REF!</definedName>
    <definedName name="P.Total.Sold_To">#REF!</definedName>
    <definedName name="p_581">#REF!</definedName>
    <definedName name="p_916">#REF!</definedName>
    <definedName name="P1_">#REF!</definedName>
    <definedName name="P2_">#REF!</definedName>
    <definedName name="P64830000.15G400">#REF!</definedName>
    <definedName name="P64830001.15G400">#REF!</definedName>
    <definedName name="P64830002.15G400">#REF!</definedName>
    <definedName name="P64830003.15G400">#REF!</definedName>
    <definedName name="P64830008.15G400">#REF!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#REF!</definedName>
    <definedName name="Page_2_Revenus_dépenses">#REF!</definedName>
    <definedName name="Page_3_Bilan">#REF!</definedName>
    <definedName name="Page_4_Cash_flow_CDN">#REF!</definedName>
    <definedName name="Page_5_Canada_USA_LAB">#REF!</definedName>
    <definedName name="Page_6_Mexique_Export">#REF!</definedName>
    <definedName name="Page_7_HAB">#REF!</definedName>
    <definedName name="Page_8_CF_CV_autres">#REF!</definedName>
    <definedName name="Page_9_Cptes_recevoir_proj_inv">#REF!</definedName>
    <definedName name="Page8">#REF!</definedName>
    <definedName name="PAKTANKROTTERDAMFENOL">#REF!</definedName>
    <definedName name="PARITY">[23]Contract!$M$2:$N$4</definedName>
    <definedName name="PARITY_9">#REF!</definedName>
    <definedName name="parr.dmtsacas">#REF!</definedName>
    <definedName name="parr.dmtsacos">#REF!</definedName>
    <definedName name="PASS">#REF!</definedName>
    <definedName name="PassifCT_H1">#REF!</definedName>
    <definedName name="PassifCT_H2">#REF!</definedName>
    <definedName name="PassifCT_H3">#REF!</definedName>
    <definedName name="PassifCT_H4">#REF!</definedName>
    <definedName name="PassifCT_H5">#REF!</definedName>
    <definedName name="PassifCT_I">#REF!</definedName>
    <definedName name="PassifCT_P1">#REF!</definedName>
    <definedName name="PassifCT_P2">#REF!</definedName>
    <definedName name="PassifCT_P3">#REF!</definedName>
    <definedName name="PassifCT_P4">#REF!</definedName>
    <definedName name="PassifCT_P5">#REF!</definedName>
    <definedName name="PassifCT_P6">#REF!</definedName>
    <definedName name="Pay_Date">#REF!</definedName>
    <definedName name="Pay_Num">#REF!</definedName>
    <definedName name="Payment_Date">DATE(YEAR(Loan_Start),MONTH(Loan_Start)+[28]!_______________________________TG25,DAY(Loan_Start))</definedName>
    <definedName name="PCDORDRECHTFENOL">#REF!</definedName>
    <definedName name="PCPAKTANKPCROTTERDAM">#REF!</definedName>
    <definedName name="PCROTTERDAMFENOL">#REF!</definedName>
    <definedName name="PCSANTANDERFENOL">#REF!</definedName>
    <definedName name="PCTARRAGONAACETONA">#REF!</definedName>
    <definedName name="PeL">#REF!,#REF!,#REF!,#REF!,#REF!,#REF!,#REF!,#REF!,#REF!,#REF!,#REF!,#REF!,#REF!,#REF!,#REF!,#REF!,#REF!,#REF!,#REF!,#REF!,#REF!,#REF!,#REF!,#REF!,#REF!</definedName>
    <definedName name="PET_Cogen_Spec.energy_GJpt">#REF!</definedName>
    <definedName name="PET_Output_Mtpa">#REF!</definedName>
    <definedName name="PET_Output_Tph">#REF!</definedName>
    <definedName name="PET_pwr_kW">#REF!</definedName>
    <definedName name="PET_Spec.energy_corr_GJpT">#REF!</definedName>
    <definedName name="PET_Spec.Energy_GJpT">#REF!</definedName>
    <definedName name="PET_stm_Tph">#REF!</definedName>
    <definedName name="PET_TON_10">#REF!</definedName>
    <definedName name="PET_tonph_10">#REF!</definedName>
    <definedName name="PET_TotalEnergy_GJpa">#REF!</definedName>
    <definedName name="PIA_Asia">#REF!</definedName>
    <definedName name="PIA_Euro">#REF!</definedName>
    <definedName name="PIA_Mex">#REF!</definedName>
    <definedName name="PIA_USA">#REF!</definedName>
    <definedName name="PIE">#REF!</definedName>
    <definedName name="PIPA_EX">#REF!</definedName>
    <definedName name="PIPA_EX_TM">#REF!</definedName>
    <definedName name="PIPA_NAL">#REF!</definedName>
    <definedName name="PIPA_NAL_TM">#REF!</definedName>
    <definedName name="PIPA_UE">#REF!</definedName>
    <definedName name="PIPA_UE_TM">#REF!</definedName>
    <definedName name="PivotName">#REF!</definedName>
    <definedName name="PL">#REF!</definedName>
    <definedName name="PL_BKD_ICI">#REF!</definedName>
    <definedName name="PL_Combined">#REF!</definedName>
    <definedName name="PL_ICI">#REF!</definedName>
    <definedName name="PL_KSN_ICI">#REF!</definedName>
    <definedName name="PL_OUTSOURCE_ICI">#REF!</definedName>
    <definedName name="PL_Plant_Wise">#REF!</definedName>
    <definedName name="plan">[23]EXPSCHE!$X$6</definedName>
    <definedName name="plan_9">#REF!</definedName>
    <definedName name="plas.dmtsacos">#REF!</definedName>
    <definedName name="PLC">#REF!</definedName>
    <definedName name="PMEDIO">#REF!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hidden="1">#REF!</definedName>
    <definedName name="postkey">#REF!</definedName>
    <definedName name="Power_eff_2010">#REF!</definedName>
    <definedName name="Power_prim.spec.energie_GJpMWh">#REF!</definedName>
    <definedName name="power_prim_energy_0.5_10">#REF!</definedName>
    <definedName name="power_prim_energy_10">#REF!</definedName>
    <definedName name="Power_Total">#REF!</definedName>
    <definedName name="POY">#REF!</definedName>
    <definedName name="POY_501">#REF!</definedName>
    <definedName name="POY_502">#REF!</definedName>
    <definedName name="POY_511">#REF!</definedName>
    <definedName name="POY_521">#REF!</definedName>
    <definedName name="POY_553">#REF!</definedName>
    <definedName name="POY_571">#REF!</definedName>
    <definedName name="POY_573">#REF!</definedName>
    <definedName name="POY_581">#REF!</definedName>
    <definedName name="POY_582">#REF!</definedName>
    <definedName name="POY_583">#REF!</definedName>
    <definedName name="POY_741">#REF!</definedName>
    <definedName name="POY_791">#REF!</definedName>
    <definedName name="POY_916">#REF!</definedName>
    <definedName name="POY_961">#REF!</definedName>
    <definedName name="POY_BE">#REF!</definedName>
    <definedName name="POY_TE">#REF!</definedName>
    <definedName name="POY3_BE">#REF!</definedName>
    <definedName name="POY3_TE">#REF!</definedName>
    <definedName name="POYCHANGES">#REF!</definedName>
    <definedName name="pp">#REF!</definedName>
    <definedName name="pppppppppppppppppppppppppppppp">#REF!</definedName>
    <definedName name="PRD">537</definedName>
    <definedName name="PRD3_9">#REF!</definedName>
    <definedName name="PRD3_9_4">#REF!</definedName>
    <definedName name="PRD3_9_8">#REF!</definedName>
    <definedName name="prec.1ta">#REF!</definedName>
    <definedName name="PREC.ACEITE">#REF!</definedName>
    <definedName name="PREC.ACETICO">#REF!</definedName>
    <definedName name="PREC.AGUA">#REF!</definedName>
    <definedName name="PREC.ALUM">#REF!</definedName>
    <definedName name="PREC.ANION">#REF!</definedName>
    <definedName name="PREC.BOLSACONT">#REF!</definedName>
    <definedName name="PREC.BOLSADMT">#REF!</definedName>
    <definedName name="PREC.BOLSAPTA">#REF!</definedName>
    <definedName name="PREC.BST">#REF!</definedName>
    <definedName name="PREC.CAL">#REF!</definedName>
    <definedName name="PREC.CARBON">#REF!</definedName>
    <definedName name="PREC.CARCAL">#REF!</definedName>
    <definedName name="PREC.CATION">#REF!</definedName>
    <definedName name="PREC.CLORITO">#REF!</definedName>
    <definedName name="PREC.CO">#REF!</definedName>
    <definedName name="PREC.COLABE">#REF!</definedName>
    <definedName name="PREC.DOW">#REF!</definedName>
    <definedName name="PREC.FGAS">#REF!</definedName>
    <definedName name="PREC.FLOCU">#REF!</definedName>
    <definedName name="PREC.FOIL">#REF!</definedName>
    <definedName name="PREC.FOSFATO">#REF!</definedName>
    <definedName name="PREC.GAS.NAT">#REF!</definedName>
    <definedName name="PREC.GLICER">#REF!</definedName>
    <definedName name="PREC.GOIL">#REF!</definedName>
    <definedName name="PREC.HIDR">#REF!</definedName>
    <definedName name="PREC.HIPO">#REF!</definedName>
    <definedName name="PREC.INCUS">#REF!</definedName>
    <definedName name="prec.ipa">#REF!</definedName>
    <definedName name="PREC.METANOL">#REF!</definedName>
    <definedName name="PREC.MIRECIDE">#REF!</definedName>
    <definedName name="PREC.MN">#REF!</definedName>
    <definedName name="PREC.MPT">#REF!</definedName>
    <definedName name="PREC.N4000">#REF!</definedName>
    <definedName name="PREC.NITR">#REF!</definedName>
    <definedName name="PREC.OXI">#REF!</definedName>
    <definedName name="PREC.PALD_C">#REF!</definedName>
    <definedName name="PREC.PALD_M">#REF!</definedName>
    <definedName name="PREC.PALE">#REF!</definedName>
    <definedName name="PREC.PALESACAPTAEXP">#REF!</definedName>
    <definedName name="PREC.PALESACPTANAC">#REF!</definedName>
    <definedName name="PREC.PARRILA">#REF!</definedName>
    <definedName name="PREC.PROP">#REF!</definedName>
    <definedName name="prec.pta">#REF!</definedName>
    <definedName name="PREC.PX">#REF!</definedName>
    <definedName name="PREC.R108">#REF!</definedName>
    <definedName name="PREC.R13">#REF!</definedName>
    <definedName name="PREC.R14">#REF!</definedName>
    <definedName name="PREC.R42">#REF!</definedName>
    <definedName name="PREC.R60">#REF!</definedName>
    <definedName name="PREC.R66">#REF!</definedName>
    <definedName name="PREC.R70">#REF!</definedName>
    <definedName name="PREC.REJA">#REF!</definedName>
    <definedName name="PREC.REJAMAD">#REF!</definedName>
    <definedName name="prec.resina351">#REF!</definedName>
    <definedName name="PREC.RETRACTIL">#REF!</definedName>
    <definedName name="PREC.SACADMT">#REF!</definedName>
    <definedName name="PREC.SACAPTA">#REF!</definedName>
    <definedName name="PREC.SACODMT25R">#REF!</definedName>
    <definedName name="PREC.SACODMT25V">#REF!</definedName>
    <definedName name="PREC.SACOPTA25">#REF!</definedName>
    <definedName name="PREC.SANT">#REF!</definedName>
    <definedName name="PREC.SOSA">#REF!</definedName>
    <definedName name="PREC.SULFALUM">#REF!</definedName>
    <definedName name="PREC.SULFUR">#REF!</definedName>
    <definedName name="prec.ta.s.amort">#REF!</definedName>
    <definedName name="prec.ta.sinamort">#REF!</definedName>
    <definedName name="PREC.UREA">#REF!</definedName>
    <definedName name="PREC.V10">#REF!</definedName>
    <definedName name="PREC.V42">#REF!</definedName>
    <definedName name="PREC.V5">#REF!</definedName>
    <definedName name="PREC_CO.MN">#REF!</definedName>
    <definedName name="prec2.ta">#REF!</definedName>
    <definedName name="PRECIO.CLORHIDRICO">#REF!</definedName>
    <definedName name="PRECIO.INCUSCTR40">#REF!</definedName>
    <definedName name="precios">#REF!</definedName>
    <definedName name="PREÇO_ALP">#REF!</definedName>
    <definedName name="PREÇO_BZ">#REF!</definedName>
    <definedName name="Preço_de_lista___P.V.P.">#REF!</definedName>
    <definedName name="PREÇO_LAB_ME">#REF!</definedName>
    <definedName name="PREÇO_LAB_MI">#REF!</definedName>
    <definedName name="PREÇO_LAS_MI">#REF!</definedName>
    <definedName name="Preço_Médio_ME_Chapas___US__ton">#REF!</definedName>
    <definedName name="Preço_Médio_ME_Resina___US__ton">#REF!</definedName>
    <definedName name="Preço_Médio_MI_Chapas___US__ton">#REF!</definedName>
    <definedName name="Preço_Médio_MI_Resina___US__ton">#REF!</definedName>
    <definedName name="PREÇO_NPF">#REF!</definedName>
    <definedName name="PREÇO_NPF_IMPORT">#REF!</definedName>
    <definedName name="PRECOS_MAT">#REF!</definedName>
    <definedName name="PREM">#REF!</definedName>
    <definedName name="PREMISSAS">#REF!</definedName>
    <definedName name="PRESUPUESTO">#REF!</definedName>
    <definedName name="PRICE">"$#REF!.$A$2:$D$23"</definedName>
    <definedName name="Princ">#REF!</definedName>
    <definedName name="Print">#REF!</definedName>
    <definedName name="_xlnm.Print_Area" localSheetId="0">'Historical Financials in THB_EN'!$A$1:$AS$83</definedName>
    <definedName name="_xlnm.Print_Area">#REF!</definedName>
    <definedName name="Print_Area_MI">#REF!</definedName>
    <definedName name="Print_Area_Reset">OFFSET(Full_Print,0,0,Last_Row)</definedName>
    <definedName name="Print_Range">#REF!</definedName>
    <definedName name="Print_Range___0___0___0">#REF!</definedName>
    <definedName name="Print_Range___0___0___0___0">#REF!</definedName>
    <definedName name="Print_Range___0___0___0___0___0">#REF!</definedName>
    <definedName name="Print_Range___0___0___0___0___0___0">#REF!</definedName>
    <definedName name="Print_Range___0___0___0___0___0___0___0">#REF!</definedName>
    <definedName name="Print_Range___0___0___0___0___0___0___0___0">#REF!</definedName>
    <definedName name="Print_title">#REF!</definedName>
    <definedName name="_xlnm.Print_Titles">#REF!,#REF!</definedName>
    <definedName name="PRINT_TITLES_MI">#REF!</definedName>
    <definedName name="print19992000">#REF!</definedName>
    <definedName name="PrintBeS">#REF!</definedName>
    <definedName name="PrintCeF">#REF!</definedName>
    <definedName name="PrintPeL">#REF!</definedName>
    <definedName name="prod_1">#REF!</definedName>
    <definedName name="prod_1___0">#REF!</definedName>
    <definedName name="prod_1___3">#REF!</definedName>
    <definedName name="prod_2">#REF!</definedName>
    <definedName name="prod_2___0">#REF!</definedName>
    <definedName name="prod_2___3">#REF!</definedName>
    <definedName name="prod_3">#REF!</definedName>
    <definedName name="prod_3___0">#REF!</definedName>
    <definedName name="prod_3___3">#REF!</definedName>
    <definedName name="Prod_Eng">#REF!</definedName>
    <definedName name="PROD_TOT">#REF!</definedName>
    <definedName name="PRODTOTAL">#REF!</definedName>
    <definedName name="PRODUCCION">#REF!</definedName>
    <definedName name="PRODUCT">#REF!</definedName>
    <definedName name="production">#REF!</definedName>
    <definedName name="Produits">#REF!</definedName>
    <definedName name="PRODUKSI">#REF!</definedName>
    <definedName name="PRODWVG1">#REF!</definedName>
    <definedName name="PRODWVG2">#REF!</definedName>
    <definedName name="ProImportExport.ImportFile">#N/A</definedName>
    <definedName name="ProImportExport.SaveNewFile">#N/A</definedName>
    <definedName name="Project">'[24]New Projects'!$AS$3:$AS$4</definedName>
    <definedName name="ProjectName">{"BU Name or Client/Project Name"}</definedName>
    <definedName name="PROPANO">#REF!</definedName>
    <definedName name="proses">#REF!</definedName>
    <definedName name="PROSES1">#REF!</definedName>
    <definedName name="PROVEN">#REF!</definedName>
    <definedName name="PRTA">#REF!</definedName>
    <definedName name="PRTAA">#REF!</definedName>
    <definedName name="PS">[6]Value!$AE$11</definedName>
    <definedName name="PST1___0">"$#REF!.$B$5"</definedName>
    <definedName name="PTA">#REF!</definedName>
    <definedName name="pta.acetico">#REF!</definedName>
    <definedName name="pta.ag.var">#REF!</definedName>
    <definedName name="pta.agua.fijo">#REF!</definedName>
    <definedName name="pta.alum">#REF!</definedName>
    <definedName name="pta.anionica">#REF!</definedName>
    <definedName name="pta.bols.cont.">#REF!</definedName>
    <definedName name="pta.bolsa.dmt">#REF!</definedName>
    <definedName name="pta.bolsa.pta">#REF!</definedName>
    <definedName name="pta.bst">#REF!</definedName>
    <definedName name="pta.cabon.cal">#REF!</definedName>
    <definedName name="pta.cal">#REF!</definedName>
    <definedName name="pta.carbon.act">#REF!</definedName>
    <definedName name="pta.carton">#REF!</definedName>
    <definedName name="pta.cationica">#REF!</definedName>
    <definedName name="pta.cintas">#REF!</definedName>
    <definedName name="pta.clorito">#REF!</definedName>
    <definedName name="pta.co">#REF!</definedName>
    <definedName name="pta.colabs">#REF!</definedName>
    <definedName name="pta.dowt">#REF!</definedName>
    <definedName name="pta.fgas">#REF!</definedName>
    <definedName name="pta.fgas.vapor">#REF!</definedName>
    <definedName name="PTA.FGAS_ACEITE">#REF!</definedName>
    <definedName name="pta.flocusol">#REF!</definedName>
    <definedName name="pta.foil.aceite">#REF!</definedName>
    <definedName name="pta.foil.vap">#REF!</definedName>
    <definedName name="pta.fosfato">#REF!</definedName>
    <definedName name="pta.freon114">#REF!</definedName>
    <definedName name="pta.glic.pta">#REF!</definedName>
    <definedName name="pta.goil.alm">#REF!</definedName>
    <definedName name="pta.goil.manto">#REF!</definedName>
    <definedName name="pta.goil.oper">#REF!</definedName>
    <definedName name="pta.hidrog">#REF!</definedName>
    <definedName name="pta.hipoc.sa">#REF!</definedName>
    <definedName name="pta.hipoc.trat.a">#REF!</definedName>
    <definedName name="pta.incus">#REF!</definedName>
    <definedName name="pta.liner3.2">#REF!</definedName>
    <definedName name="pta.met">#REF!</definedName>
    <definedName name="pta.mirecide">#REF!</definedName>
    <definedName name="pta.mn">#REF!</definedName>
    <definedName name="pta.mpt">#REF!</definedName>
    <definedName name="PTA.MX">#REF!</definedName>
    <definedName name="pta.n4000">#REF!</definedName>
    <definedName name="pta.nit.alm">#REF!</definedName>
    <definedName name="pta.nit.dmt">#REF!</definedName>
    <definedName name="pta.nit.sa">#REF!</definedName>
    <definedName name="pta.nit.ta">#REF!</definedName>
    <definedName name="pta.nit_dmtf">#REF!</definedName>
    <definedName name="pta.ortox">#REF!</definedName>
    <definedName name="pta.oxig">#REF!</definedName>
    <definedName name="pta.palad.c">#REF!</definedName>
    <definedName name="pta.palad.m">#REF!</definedName>
    <definedName name="pta.pale.dmt.exp">#REF!</definedName>
    <definedName name="pta.pale.dmt.nac">#REF!</definedName>
    <definedName name="pta.pale.dmt.sac.exp">#REF!</definedName>
    <definedName name="pta.pale.pta.exp">#REF!</definedName>
    <definedName name="pta.pale.pta.nac">#REF!</definedName>
    <definedName name="pta.parrilla">#REF!</definedName>
    <definedName name="pta.plast">#REF!</definedName>
    <definedName name="pta.prop.aceite">#REF!</definedName>
    <definedName name="pta.prop.cocina">#REF!</definedName>
    <definedName name="pta.prop.ginerte">#REF!</definedName>
    <definedName name="Pta.px">#REF!</definedName>
    <definedName name="pta.r108">#REF!</definedName>
    <definedName name="pta.r13">#REF!</definedName>
    <definedName name="pta.r14">#REF!</definedName>
    <definedName name="pta.r42">#REF!</definedName>
    <definedName name="pta.r60">#REF!</definedName>
    <definedName name="pta.r66">#REF!</definedName>
    <definedName name="pta.r70">#REF!</definedName>
    <definedName name="PTA.REJAMAD">#REF!</definedName>
    <definedName name="pta.rejas">#REF!</definedName>
    <definedName name="pta.saca.dmt1000">#REF!</definedName>
    <definedName name="pta.saca.dmt800">#REF!</definedName>
    <definedName name="pta.saca.pta.exp">#REF!</definedName>
    <definedName name="pta.saca.pta.nac">#REF!</definedName>
    <definedName name="pta.saco.v.dmt">#REF!</definedName>
    <definedName name="pta.sacos.dmt">#REF!</definedName>
    <definedName name="pta.sacos.pta">#REF!</definedName>
    <definedName name="pta.sacos.r.dmt">#REF!</definedName>
    <definedName name="pta.santonox">#REF!</definedName>
    <definedName name="pta.sosa.pta">#REF!</definedName>
    <definedName name="pta.sosa.sa">#REF!</definedName>
    <definedName name="pta.sosa.ta">#REF!</definedName>
    <definedName name="pta.sulf.alum">#REF!</definedName>
    <definedName name="pta.sulfurico">#REF!</definedName>
    <definedName name="pta.urea">#REF!</definedName>
    <definedName name="PTA_Asia">#REF!</definedName>
    <definedName name="PTA_Cogen_Spec.energy">#REF!</definedName>
    <definedName name="PTA_CTA">#REF!</definedName>
    <definedName name="PTA_CTAorg">#REF!</definedName>
    <definedName name="PTA_Euro">#REF!</definedName>
    <definedName name="PTA_EX">#REF!</definedName>
    <definedName name="PTA_EX_TM">#REF!</definedName>
    <definedName name="PTA_Mex">#REF!</definedName>
    <definedName name="PTA_NAL">#REF!</definedName>
    <definedName name="PTA_NAL_TM">#REF!</definedName>
    <definedName name="PTA_Output_Mtpa">#REF!</definedName>
    <definedName name="PTA_Output_Tph">#REF!</definedName>
    <definedName name="PTA_PETtransport_kWh">#REF!</definedName>
    <definedName name="PTA_pwr_kW">#REF!</definedName>
    <definedName name="PTA_Rest_pwr_MW">#REF!</definedName>
    <definedName name="PTA_SpecEnergy_GJpt">#REF!</definedName>
    <definedName name="PTA_Stm_Tph">#REF!</definedName>
    <definedName name="PTA_ton_10">#REF!</definedName>
    <definedName name="PTA_tonph_10">#REF!</definedName>
    <definedName name="PTA_TotalEnergy_GJpa">#REF!</definedName>
    <definedName name="PTA_UE">#REF!</definedName>
    <definedName name="PTA_UE_TM">#REF!</definedName>
    <definedName name="PTA_USA">#REF!</definedName>
    <definedName name="PTA_WGE_power_kWh">#REF!</definedName>
    <definedName name="pta03cat">#REF!</definedName>
    <definedName name="pta03dep">#REF!</definedName>
    <definedName name="pta03fixed">#REF!</definedName>
    <definedName name="pta03hydrogen">#REF!</definedName>
    <definedName name="pta03pack">#REF!</definedName>
    <definedName name="pta03pow">#REF!</definedName>
    <definedName name="pta03prod">#REF!</definedName>
    <definedName name="pta03roy">#REF!</definedName>
    <definedName name="pta03util">#REF!</definedName>
    <definedName name="pta03waste">#REF!</definedName>
    <definedName name="PTAPTA">#REF!</definedName>
    <definedName name="PTAS">#REF!</definedName>
    <definedName name="PTAS.BISULFITO">#REF!</definedName>
    <definedName name="ptas.bols_contptaexp">#REF!</definedName>
    <definedName name="PTAS.CLORHIDRICO">#REF!</definedName>
    <definedName name="ptas.fgas.aceite">#REF!</definedName>
    <definedName name="ptas.glic.ta">#REF!</definedName>
    <definedName name="ptas.mes">#REF!</definedName>
    <definedName name="ptas.parr_dmtsacas">#REF!</definedName>
    <definedName name="ptas.parr_dmtsacos">#REF!</definedName>
    <definedName name="ptas.plast_dmtsacos">#REF!</definedName>
    <definedName name="PTAS.POTASA">#REF!</definedName>
    <definedName name="PTAS.RES_A349">#REF!</definedName>
    <definedName name="PTIP_PX">#REF!</definedName>
    <definedName name="PTMEG_Chart">#REF!</definedName>
    <definedName name="PTMEG_VPSum">#REF!</definedName>
    <definedName name="PTOACUM">#REF!</definedName>
    <definedName name="PTOMES">#REF!</definedName>
    <definedName name="pts.clohidrico">#REF!</definedName>
    <definedName name="PTS.G.NAT.ACEITE">#REF!</definedName>
    <definedName name="PTS.G.NAT.VAPOR">#REF!</definedName>
    <definedName name="pts.HBr">#REF!</definedName>
    <definedName name="pts.incus40">#REF!</definedName>
    <definedName name="PTS.INCUSCTR40">#REF!</definedName>
    <definedName name="pts.resina351">#REF!</definedName>
    <definedName name="pts.resina352">#REF!</definedName>
    <definedName name="pts.restin40c">#REF!</definedName>
    <definedName name="PUB_FileID" hidden="1">"L10003649.xls"</definedName>
    <definedName name="PUB_UserID" hidden="1">"MAYERX"</definedName>
    <definedName name="pw_501">#REF!</definedName>
    <definedName name="pw_521">#REF!</definedName>
    <definedName name="pw_582">#REF!</definedName>
    <definedName name="PWR_AUX_10">#REF!</definedName>
    <definedName name="PWR_AUXBF_10">#REF!</definedName>
    <definedName name="PWR_BFW_10">#REF!</definedName>
    <definedName name="PWR_CW_10">#REF!</definedName>
    <definedName name="PWR_CWFAN_10">#REF!</definedName>
    <definedName name="PWR_Demin_10">#REF!</definedName>
    <definedName name="PWR_DigAir_10">#REF!</definedName>
    <definedName name="PWR_EXP_10">#REF!</definedName>
    <definedName name="PWR_EXP_2010">#REF!</definedName>
    <definedName name="PWR_GT_10">#REF!</definedName>
    <definedName name="PWR_IA_10">#REF!</definedName>
    <definedName name="PWR_IN_10">#REF!</definedName>
    <definedName name="PWR_IN_2010">#REF!</definedName>
    <definedName name="PWR_MAC_10">#REF!</definedName>
    <definedName name="PWR_PET_10">#REF!</definedName>
    <definedName name="PWR_PTA_10">#REF!</definedName>
    <definedName name="PWR_PTA_REST_10">#REF!</definedName>
    <definedName name="PWR_PTACONVEY_10">#REF!</definedName>
    <definedName name="PWR_REST_10">#REF!</definedName>
    <definedName name="PWR_WGE_10">#REF!</definedName>
    <definedName name="PX_Asia">#REF!</definedName>
    <definedName name="PX_Chart">#REF!</definedName>
    <definedName name="PX_Euro">#REF!</definedName>
    <definedName name="PX_Mex">#REF!</definedName>
    <definedName name="PX_print_data_and_ratios">#REF!</definedName>
    <definedName name="PX_TPT">#REF!</definedName>
    <definedName name="PX_TPT_2012">#REF!</definedName>
    <definedName name="PX_USA">#REF!</definedName>
    <definedName name="PX_Wu">#REF!</definedName>
    <definedName name="PXVPSum">#REF!</definedName>
    <definedName name="PY_STADJCON">#REF!</definedName>
    <definedName name="Q">3</definedName>
    <definedName name="Q_1">3</definedName>
    <definedName name="Q_2">3</definedName>
    <definedName name="QAAA">#REF!</definedName>
    <definedName name="QAActiveSheetID">#N/A</definedName>
    <definedName name="qq" hidden="1">{#N/A,#N/A,FALSE,"COVER1.XLS ";#N/A,#N/A,FALSE,"RACT1.XLS";#N/A,#N/A,FALSE,"RACT2.XLS";#N/A,#N/A,FALSE,"ECCMP";#N/A,#N/A,FALSE,"WELDER.XLS"}</definedName>
    <definedName name="qq_1" hidden="1">{#N/A,#N/A,FALSE,"COVER1.XLS ";#N/A,#N/A,FALSE,"RACT1.XLS";#N/A,#N/A,FALSE,"RACT2.XLS";#N/A,#N/A,FALSE,"ECCMP";#N/A,#N/A,FALSE,"WELDER.XLS"}</definedName>
    <definedName name="qqqqq">#REF!</definedName>
    <definedName name="qqqqqqqqqqqqqqqqqqqqqqqqqqqqqqqqqqq">#REF!</definedName>
    <definedName name="qqqqqqqqqqqqqqqqqqqqqqqqqqqqqqqqqqqq">#REF!</definedName>
    <definedName name="qry_DisplayInventroyBeforeCoefficients">#REF!</definedName>
    <definedName name="qry_Inventory_WO_Coefficients">#REF!</definedName>
    <definedName name="qs" hidden="1">#REF!</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#REF!</definedName>
    <definedName name="QTR1_9">#REF!</definedName>
    <definedName name="QTR2_9">#REF!</definedName>
    <definedName name="QTR3_9">#REF!</definedName>
    <definedName name="QTR4_9">#REF!</definedName>
    <definedName name="Qty_in_M">#REF!</definedName>
    <definedName name="qw">#REF!</definedName>
    <definedName name="qw_1" hidden="1">{#N/A,#N/A,FALSE,"CAT3516";#N/A,#N/A,FALSE,"CAT3608";#N/A,#N/A,FALSE,"Wartsila";#N/A,#N/A,FALSE,"Asm";#N/A,#N/A,FALSE,"DG cost"}</definedName>
    <definedName name="qw_1_1" hidden="1">{#N/A,#N/A,FALSE,"CAT3516";#N/A,#N/A,FALSE,"CAT3608";#N/A,#N/A,FALSE,"Wartsila";#N/A,#N/A,FALSE,"Asm";#N/A,#N/A,FALSE,"DG cost"}</definedName>
    <definedName name="qw_1_2" hidden="1">{#N/A,#N/A,FALSE,"CAT3516";#N/A,#N/A,FALSE,"CAT3608";#N/A,#N/A,FALSE,"Wartsila";#N/A,#N/A,FALSE,"Asm";#N/A,#N/A,FALSE,"DG cost"}</definedName>
    <definedName name="qw_2" hidden="1">{#N/A,#N/A,FALSE,"CAT3516";#N/A,#N/A,FALSE,"CAT3608";#N/A,#N/A,FALSE,"Wartsila";#N/A,#N/A,FALSE,"Asm";#N/A,#N/A,FALSE,"DG cost"}</definedName>
    <definedName name="qw_3" hidden="1">{#N/A,#N/A,FALSE,"CAT3516";#N/A,#N/A,FALSE,"CAT3608";#N/A,#N/A,FALSE,"Wartsila";#N/A,#N/A,FALSE,"Asm";#N/A,#N/A,FALSE,"DG cost"}</definedName>
    <definedName name="qwqweqw">#REF!</definedName>
    <definedName name="R64830000.15G400">#REF!</definedName>
    <definedName name="R64830001.15G400">#REF!</definedName>
    <definedName name="R64830002.15G400">#REF!</definedName>
    <definedName name="R64830003.15G400">#REF!</definedName>
    <definedName name="R64830008.15G400">#REF!</definedName>
    <definedName name="R64830009.15G400">#REF!</definedName>
    <definedName name="Ran_Imp_Informe">#REF!</definedName>
    <definedName name="Ran_Imp_Portada">#REF!</definedName>
    <definedName name="RatioAutofin_H1">#REF!</definedName>
    <definedName name="RatioAutofin_H2">#REF!</definedName>
    <definedName name="RatioAutofin_H3">#REF!</definedName>
    <definedName name="RatioAutofin_H4">#REF!</definedName>
    <definedName name="RatioAutofin_H5">#REF!</definedName>
    <definedName name="RatioAutofin_P1">#REF!</definedName>
    <definedName name="RatioAutofin_P2">#REF!</definedName>
    <definedName name="RatioAutofin_P3">#REF!</definedName>
    <definedName name="RatioAutofin_P4">#REF!</definedName>
    <definedName name="RatioAutofin_P5">#REF!</definedName>
    <definedName name="RatioEndett_H1">#REF!</definedName>
    <definedName name="RatioEndett_H2">#REF!</definedName>
    <definedName name="RatioEndett_H3">#REF!</definedName>
    <definedName name="RatioEndett_H4">#REF!</definedName>
    <definedName name="RatioEndett_H5">#REF!</definedName>
    <definedName name="RatioEndett_I">#REF!</definedName>
    <definedName name="RatioEndett_P1">#REF!</definedName>
    <definedName name="RatioEndett_P2">#REF!</definedName>
    <definedName name="RatioEndett_P3">#REF!</definedName>
    <definedName name="RatioEndett_P4">#REF!</definedName>
    <definedName name="RatioEndett_P5">#REF!</definedName>
    <definedName name="RatioLiqGen_H1">#REF!</definedName>
    <definedName name="RatioLiqGen_H2">#REF!</definedName>
    <definedName name="RatioLiqGen_H3">#REF!</definedName>
    <definedName name="RatioLiqGen_H4">#REF!</definedName>
    <definedName name="RatioLiqGen_H5">#REF!</definedName>
    <definedName name="RatioLiqGen_I">#REF!</definedName>
    <definedName name="RatioLiqGen_P1">#REF!</definedName>
    <definedName name="RatioLiqGen_P2">#REF!</definedName>
    <definedName name="RatioLiqGen_P3">#REF!</definedName>
    <definedName name="RatioLiqGen_P4">#REF!</definedName>
    <definedName name="RatioLiqGen_P5">#REF!</definedName>
    <definedName name="RatioLiqGen_P6">#REF!</definedName>
    <definedName name="Ratios">#REF!</definedName>
    <definedName name="ratiosi">#REF!</definedName>
    <definedName name="RawData">#REF!</definedName>
    <definedName name="re" hidden="1">{#N/A,#N/A,FALSE,"CAT3516";#N/A,#N/A,FALSE,"CAT3608";#N/A,#N/A,FALSE,"Wartsila";#N/A,#N/A,FALSE,"Asm";#N/A,#N/A,FALSE,"DG cost"}</definedName>
    <definedName name="re_1" hidden="1">{#N/A,#N/A,FALSE,"CAT3516";#N/A,#N/A,FALSE,"CAT3608";#N/A,#N/A,FALSE,"Wartsila";#N/A,#N/A,FALSE,"Asm";#N/A,#N/A,FALSE,"DG cost"}</definedName>
    <definedName name="REAL">#REF!</definedName>
    <definedName name="REALANT">#REF!</definedName>
    <definedName name="Rec">0.15</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hidden="1">{#N/A,#N/A,FALSE,"ACQ_GRAPHS";#N/A,#N/A,FALSE,"T_1 GRAPHS";#N/A,#N/A,FALSE,"T_2 GRAPHS";#N/A,#N/A,FALSE,"COMB_GRAPHS"}</definedName>
    <definedName name="refre">#REF!</definedName>
    <definedName name="REFRIGECC">#REF!</definedName>
    <definedName name="REFRIGERADA">#REF!</definedName>
    <definedName name="region">#N/A</definedName>
    <definedName name="RendementAvoir_H1">#REF!</definedName>
    <definedName name="RendementAvoir_H2">#REF!</definedName>
    <definedName name="RendementAvoir_H3">#REF!</definedName>
    <definedName name="RendementAvoir_H4">#REF!</definedName>
    <definedName name="RendementAvoir_H5">#REF!</definedName>
    <definedName name="RendementAvoir_P1">#REF!</definedName>
    <definedName name="RendementAvoir_P2">#REF!</definedName>
    <definedName name="RendementAvoir_P3">#REF!</definedName>
    <definedName name="RendementAvoir_P4">#REF!</definedName>
    <definedName name="RendementAvoir_P5">#REF!</definedName>
    <definedName name="RendementAvoir_P6">#REF!</definedName>
    <definedName name="REPOR.M.duplica">#REF!</definedName>
    <definedName name="reportmark1">#N/A</definedName>
    <definedName name="RES">#REF!</definedName>
    <definedName name="RES_CEN">#REF!</definedName>
    <definedName name="res_sum" hidden="1">{#N/A,#N/A,FALSE,"COVER1.XLS ";#N/A,#N/A,FALSE,"RACT1.XLS";#N/A,#N/A,FALSE,"RACT2.XLS";#N/A,#N/A,FALSE,"ECCMP";#N/A,#N/A,FALSE,"WELDER.XLS"}</definedName>
    <definedName name="res_sum_1" hidden="1">{#N/A,#N/A,FALSE,"COVER1.XLS ";#N/A,#N/A,FALSE,"RACT1.XLS";#N/A,#N/A,FALSE,"RACT2.XLS";#N/A,#N/A,FALSE,"ECCMP";#N/A,#N/A,FALSE,"WELDER.XLS"}</definedName>
    <definedName name="RES_US">#REF!</definedName>
    <definedName name="RESS_FRETE">#REF!</definedName>
    <definedName name="Rest_pwr_kW">#REF!</definedName>
    <definedName name="Rest_stm_Tph">#REF!</definedName>
    <definedName name="RESULTADO">#REF!</definedName>
    <definedName name="resumen.pta">#REF!</definedName>
    <definedName name="resumen.ta">#REF!</definedName>
    <definedName name="Rev.__0.0">#REF!</definedName>
    <definedName name="REVISION">#REF!</definedName>
    <definedName name="rferrer">#REF!</definedName>
    <definedName name="RJ">[6]Value!$AE$13</definedName>
    <definedName name="rjd">[6]Value!$AE$30</definedName>
    <definedName name="RM">[6]Value!$AE$11</definedName>
    <definedName name="RMPRICE">#REF!</definedName>
    <definedName name="ROTTERDAMFENOL">#REF!</definedName>
    <definedName name="rpt_Mrkt_Prod.">#REF!</definedName>
    <definedName name="rpt_Mrkt_Prod.a">#REF!</definedName>
    <definedName name="rpt_Mrkt_Prod.d">#REF!</definedName>
    <definedName name="rpt_Mrkt_Prod.e">#REF!</definedName>
    <definedName name="rr"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hidden="1">{#N/A,#N/A,FALSE,"CAT3516";#N/A,#N/A,FALSE,"CAT3608";#N/A,#N/A,FALSE,"Wartsila";#N/A,#N/A,FALSE,"Asm";#N/A,#N/A,FALSE,"DG cost"}</definedName>
    <definedName name="rrr_1" hidden="1">{#N/A,#N/A,FALSE,"CAT3516";#N/A,#N/A,FALSE,"CAT3608";#N/A,#N/A,FALSE,"Wartsila";#N/A,#N/A,FALSE,"Asm";#N/A,#N/A,FALSE,"DG cost"}</definedName>
    <definedName name="rrr_1_1" hidden="1">{#N/A,#N/A,FALSE,"CAT3516";#N/A,#N/A,FALSE,"CAT3608";#N/A,#N/A,FALSE,"Wartsila";#N/A,#N/A,FALSE,"Asm";#N/A,#N/A,FALSE,"DG cost"}</definedName>
    <definedName name="rrr_1_2" hidden="1">{#N/A,#N/A,FALSE,"CAT3516";#N/A,#N/A,FALSE,"CAT3608";#N/A,#N/A,FALSE,"Wartsila";#N/A,#N/A,FALSE,"Asm";#N/A,#N/A,FALSE,"DG cost"}</definedName>
    <definedName name="rrr_2" hidden="1">{#N/A,#N/A,FALSE,"CAT3516";#N/A,#N/A,FALSE,"CAT3608";#N/A,#N/A,FALSE,"Wartsila";#N/A,#N/A,FALSE,"Asm";#N/A,#N/A,FALSE,"DG cost"}</definedName>
    <definedName name="rrr_3" hidden="1">{#N/A,#N/A,FALSE,"CAT3516";#N/A,#N/A,FALSE,"CAT3608";#N/A,#N/A,FALSE,"Wartsila";#N/A,#N/A,FALSE,"Asm";#N/A,#N/A,FALSE,"DG cost"}</definedName>
    <definedName name="rt_insu">[23]Contract!$Z$6</definedName>
    <definedName name="rt_insu_9">#REF!</definedName>
    <definedName name="rt_intt">[23]Contract!$AC$6</definedName>
    <definedName name="rt_intt_9">#REF!</definedName>
    <definedName name="rt_intt1">[13]CNT!$AE$5</definedName>
    <definedName name="RTD">#REF!</definedName>
    <definedName name="RTD_Sep" hidden="1">#REF!</definedName>
    <definedName name="RTG">[6]Value!$AE$11</definedName>
    <definedName name="RTR">[6]Value!$AE$27</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'[25]PRMT-03'!$H$9</definedName>
    <definedName name="S.Sold_To">#REF!</definedName>
    <definedName name="S_AJE_Tot_Data">#REF!</definedName>
    <definedName name="S_CY_Beg_Data">#REF!</definedName>
    <definedName name="S_CY_End_Data">#REF!</definedName>
    <definedName name="S_PY_End_Data">#REF!</definedName>
    <definedName name="S1_">#REF!</definedName>
    <definedName name="S2_">#REF!</definedName>
    <definedName name="Sabine_Gas">#REF!</definedName>
    <definedName name="Safety">#REF!</definedName>
    <definedName name="SAL.DMT">#REF!</definedName>
    <definedName name="SAL.PTA">#REF!</definedName>
    <definedName name="SALDO_A_DISP_ACION">#REF!</definedName>
    <definedName name="SALDO_FINAL_DE_CX">#REF!</definedName>
    <definedName name="sales">#REF!</definedName>
    <definedName name="Sales_Owner">#REF!</definedName>
    <definedName name="SANTANDEFENOL">#REF!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#REF!</definedName>
    <definedName name="SBAlogo2">#REF!</definedName>
    <definedName name="Scenario">#REF!</definedName>
    <definedName name="SchBS">#REF!</definedName>
    <definedName name="Sched_Pay">#REF!</definedName>
    <definedName name="Scheduled_Extra_Payments">#REF!</definedName>
    <definedName name="Scheduled_Interest_Rate">#REF!</definedName>
    <definedName name="Scheduled_Monthly_Payment">#REF!</definedName>
    <definedName name="SCO_STATE">#REF!</definedName>
    <definedName name="SCO_STLIAB">#REF!</definedName>
    <definedName name="SD"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#REF!</definedName>
    <definedName name="sdf">#REF!</definedName>
    <definedName name="SDF_1" hidden="1">{#N/A,#N/A,FALSE,"CAT3516";#N/A,#N/A,FALSE,"CAT3608";#N/A,#N/A,FALSE,"Wartsila";#N/A,#N/A,FALSE,"Asm";#N/A,#N/A,FALSE,"DG cost"}</definedName>
    <definedName name="SDF_1_1" hidden="1">{#N/A,#N/A,FALSE,"CAT3516";#N/A,#N/A,FALSE,"CAT3608";#N/A,#N/A,FALSE,"Wartsila";#N/A,#N/A,FALSE,"Asm";#N/A,#N/A,FALSE,"DG cost"}</definedName>
    <definedName name="SDF_1_2" hidden="1">{#N/A,#N/A,FALSE,"CAT3516";#N/A,#N/A,FALSE,"CAT3608";#N/A,#N/A,FALSE,"Wartsila";#N/A,#N/A,FALSE,"Asm";#N/A,#N/A,FALSE,"DG cost"}</definedName>
    <definedName name="SDF_2" hidden="1">{#N/A,#N/A,FALSE,"CAT3516";#N/A,#N/A,FALSE,"CAT3608";#N/A,#N/A,FALSE,"Wartsila";#N/A,#N/A,FALSE,"Asm";#N/A,#N/A,FALSE,"DG cost"}</definedName>
    <definedName name="SDF_3" hidden="1">{#N/A,#N/A,FALSE,"CAT3516";#N/A,#N/A,FALSE,"CAT3608";#N/A,#N/A,FALSE,"Wartsila";#N/A,#N/A,FALSE,"Asm";#N/A,#N/A,FALSE,"DG cost"}</definedName>
    <definedName name="sdfdf">#REF!</definedName>
    <definedName name="SDFGHHJH">#REF!</definedName>
    <definedName name="sdfsdf" hidden="1">{"LVMH Debt Equity",#N/A,TRUE,"CONSO LVMH Current BS"}</definedName>
    <definedName name="sdjhsdfjdsf">#REF!</definedName>
    <definedName name="sds">#REF!</definedName>
    <definedName name="SDY">#REF!</definedName>
    <definedName name="SEBELAS">#REF!</definedName>
    <definedName name="SEIS">"Caixa de texto 6"</definedName>
    <definedName name="SEMBILAN">#REF!</definedName>
    <definedName name="sen">#REF!</definedName>
    <definedName name="Sep" hidden="1">{#N/A,#N/A,FALSE,"CAT3516";#N/A,#N/A,FALSE,"CAT3608";#N/A,#N/A,FALSE,"Wartsila";#N/A,#N/A,FALSE,"Asm";#N/A,#N/A,FALSE,"DG cost"}</definedName>
    <definedName name="Sep_1" hidden="1">{#N/A,#N/A,FALSE,"CAT3516";#N/A,#N/A,FALSE,"CAT3608";#N/A,#N/A,FALSE,"Wartsila";#N/A,#N/A,FALSE,"Asm";#N/A,#N/A,FALSE,"DG cost"}</definedName>
    <definedName name="SEPTIEMBRE">#REF!</definedName>
    <definedName name="SEPULUH">#REF!</definedName>
    <definedName name="sgd">#REF!/#REF!</definedName>
    <definedName name="Short">[18]เงินกู้ธนชาติ!$E$17</definedName>
    <definedName name="short1">'[18]เงินกู้ MGC'!$E$17</definedName>
    <definedName name="shortname">#REF!</definedName>
    <definedName name="Show.Acct.Update.Warning" hidden="1">#REF!</definedName>
    <definedName name="Show.MDB.Update.Warning" hidden="1">#REF!</definedName>
    <definedName name="Show_Dialog1">#N/A</definedName>
    <definedName name="SI">#REF!</definedName>
    <definedName name="sihhgd">#REF!</definedName>
    <definedName name="Sing1Q03">#REF!</definedName>
    <definedName name="Sing1Q04">#REF!</definedName>
    <definedName name="Sing1Q05">#REF!</definedName>
    <definedName name="Sing2Q03">#REF!</definedName>
    <definedName name="Sing2Q04">#REF!</definedName>
    <definedName name="Sing2Q05">#REF!</definedName>
    <definedName name="Sing3Q03">#REF!</definedName>
    <definedName name="Sing3Q04">#REF!</definedName>
    <definedName name="Sing3Q05">#REF!</definedName>
    <definedName name="Sing4Q03">#REF!</definedName>
    <definedName name="Sing4Q04">#REF!</definedName>
    <definedName name="Sing4Q05">#REF!</definedName>
    <definedName name="Site">#REF!</definedName>
    <definedName name="SM">[6]Value!$AE$20</definedName>
    <definedName name="SOBE">"Caixa de texto 3"</definedName>
    <definedName name="SomActif_H1">#REF!</definedName>
    <definedName name="SomActif_H2">#REF!</definedName>
    <definedName name="SomActif_H3">#REF!</definedName>
    <definedName name="SomActif_H4">#REF!</definedName>
    <definedName name="SomActif_H5">#REF!</definedName>
    <definedName name="SomActif_P1">#REF!</definedName>
    <definedName name="SomActif_P2">#REF!</definedName>
    <definedName name="SomActif_P3">#REF!</definedName>
    <definedName name="SomActif_P4">#REF!</definedName>
    <definedName name="SomActif_P5">#REF!</definedName>
    <definedName name="SomActifCT_H1">#REF!</definedName>
    <definedName name="SomActifCT_H2">#REF!</definedName>
    <definedName name="SomActifCT_H3">#REF!</definedName>
    <definedName name="SomActifCT_H4">#REF!</definedName>
    <definedName name="SomActifCT_H5">#REF!</definedName>
    <definedName name="SomActifCT_P1">#REF!</definedName>
    <definedName name="SomActifCT_P2">#REF!</definedName>
    <definedName name="SomActifCT_P3">#REF!</definedName>
    <definedName name="SomActifCT_P4">#REF!</definedName>
    <definedName name="SomActifCT_P5">#REF!</definedName>
    <definedName name="SomAnnée_H1">#REF!</definedName>
    <definedName name="SomAnnée_H2">#REF!</definedName>
    <definedName name="SomAnnée_H3">#REF!</definedName>
    <definedName name="SomAnnée_H4">#REF!</definedName>
    <definedName name="SomAnnée_H5">#REF!</definedName>
    <definedName name="SomAnnée_P1">#REF!</definedName>
    <definedName name="SomAnnée_P2">#REF!</definedName>
    <definedName name="SomAnnée_P3">#REF!</definedName>
    <definedName name="SomAnnée_P4">#REF!</definedName>
    <definedName name="SomAnnée_P5">#REF!</definedName>
    <definedName name="SomBAAII_H">#REF!</definedName>
    <definedName name="SomBAAII_P">#REF!</definedName>
    <definedName name="SomBAAll_H1">#REF!</definedName>
    <definedName name="SomBAAll_H2">#REF!</definedName>
    <definedName name="SomBAAll_H3">#REF!</definedName>
    <definedName name="SomBAAll_H4">#REF!</definedName>
    <definedName name="SomBAAll_H5">#REF!</definedName>
    <definedName name="SomBAAll_P1">#REF!</definedName>
    <definedName name="SomBAAll_P2">#REF!</definedName>
    <definedName name="SomBAAll_P3">#REF!</definedName>
    <definedName name="SomBAAll_P4">#REF!</definedName>
    <definedName name="SomBAAll_P5">#REF!</definedName>
    <definedName name="SomBenB_H">#REF!</definedName>
    <definedName name="SomBenB_H1">#REF!</definedName>
    <definedName name="SomBenB_H2">#REF!</definedName>
    <definedName name="SomBenB_H3">#REF!</definedName>
    <definedName name="SomBenB_H4">#REF!</definedName>
    <definedName name="SomBenB_H5">#REF!</definedName>
    <definedName name="SomBenB_P">#REF!</definedName>
    <definedName name="SomBenB_P1">#REF!</definedName>
    <definedName name="SomBenB_P2">#REF!</definedName>
    <definedName name="SomBenB_P3">#REF!</definedName>
    <definedName name="SomBenB_P4">#REF!</definedName>
    <definedName name="SomBenB_P5">#REF!</definedName>
    <definedName name="SomBénéficeN_H1">#REF!</definedName>
    <definedName name="SomBénéficeN_H2">#REF!</definedName>
    <definedName name="SomBénéficeN_H3">#REF!</definedName>
    <definedName name="SomBénéficeN_H4">#REF!</definedName>
    <definedName name="SomBénéficeN_H5">#REF!</definedName>
    <definedName name="SomBénéficeN_P1">#REF!</definedName>
    <definedName name="SomBénéficeN_P2">#REF!</definedName>
    <definedName name="SomBénéficeN_P3">#REF!</definedName>
    <definedName name="SomBénéficeN_P4">#REF!</definedName>
    <definedName name="SomBénéficeN_P5">#REF!</definedName>
    <definedName name="SomBénéficeNet_H">#REF!</definedName>
    <definedName name="SomBénéficeNet_P">#REF!</definedName>
    <definedName name="SomCActions_H1">#REF!</definedName>
    <definedName name="SomCActions_H2">#REF!</definedName>
    <definedName name="SomCActions_H3">#REF!</definedName>
    <definedName name="SomCActions_H4">#REF!</definedName>
    <definedName name="SomCActions_H5">#REF!</definedName>
    <definedName name="SomCActions_P1">#REF!</definedName>
    <definedName name="SomCActions_P2">#REF!</definedName>
    <definedName name="SomCActions_P3">#REF!</definedName>
    <definedName name="SomCActions_P4">#REF!</definedName>
    <definedName name="SomCActions_P5">#REF!</definedName>
    <definedName name="SomCapActions_H">#REF!</definedName>
    <definedName name="SomCapActions_P">#REF!</definedName>
    <definedName name="SomCapitauxP_H1">#REF!</definedName>
    <definedName name="SomCapitauxP_H2">#REF!</definedName>
    <definedName name="SomCapitauxP_H3">#REF!</definedName>
    <definedName name="SomCapitauxP_H4">#REF!</definedName>
    <definedName name="SomCapitauxP_H5">#REF!</definedName>
    <definedName name="SomCapitauxP_P1">#REF!</definedName>
    <definedName name="SomCapitauxP_P2">#REF!</definedName>
    <definedName name="SomCapitauxP_P3">#REF!</definedName>
    <definedName name="SomCapitauxP_P4">#REF!</definedName>
    <definedName name="SomCapitauxP_P5">#REF!</definedName>
    <definedName name="SomChiffreA_H1">#REF!</definedName>
    <definedName name="SomChiffreA_H2">#REF!</definedName>
    <definedName name="SomChiffreA_H3">#REF!</definedName>
    <definedName name="SomChiffreA_H4">#REF!</definedName>
    <definedName name="SomChiffreA_H5">#REF!</definedName>
    <definedName name="SomChiffreA_P1">#REF!</definedName>
    <definedName name="SomChiffreA_P2">#REF!</definedName>
    <definedName name="SomChiffreA_P3">#REF!</definedName>
    <definedName name="SomChiffreA_P4">#REF!</definedName>
    <definedName name="SomChiffreA_P5">#REF!</definedName>
    <definedName name="SomÉmissionA_H1">#REF!</definedName>
    <definedName name="SomÉmissionA_H2">#REF!</definedName>
    <definedName name="SomÉmissionA_H3">#REF!</definedName>
    <definedName name="SomÉmissionA_H4">#REF!</definedName>
    <definedName name="SomÉmissionA_H5">#REF!</definedName>
    <definedName name="SomÉmissionA_P1">#REF!</definedName>
    <definedName name="SomÉmissionA_P2">#REF!</definedName>
    <definedName name="SomÉmissionA_P3">#REF!</definedName>
    <definedName name="SomÉmissionA_P4">#REF!</definedName>
    <definedName name="SomÉmissionA_P5">#REF!</definedName>
    <definedName name="SomÉmissionActions_H">#REF!</definedName>
    <definedName name="SomÉmissionActions_P">#REF!</definedName>
    <definedName name="SomEncPlacTempFin_H">#REF!</definedName>
    <definedName name="SomEncPlacTempFin_H1">#REF!</definedName>
    <definedName name="SomEncPlacTempFin_H2">#REF!</definedName>
    <definedName name="SomEncPlacTempFin_H3">#REF!</definedName>
    <definedName name="SomEncPlacTempFin_H4">#REF!</definedName>
    <definedName name="SomEncPlacTempFin_H5">#REF!</definedName>
    <definedName name="SomEncPlacTempFin_P">#REF!</definedName>
    <definedName name="SomEncPlacTempFin_P1">#REF!</definedName>
    <definedName name="SomEncPlacTempFin_P2">#REF!</definedName>
    <definedName name="SomEncPlacTempFin_P3">#REF!</definedName>
    <definedName name="SomEncPlacTempFin_P4">#REF!</definedName>
    <definedName name="SomEncPlacTempFin_P5">#REF!</definedName>
    <definedName name="SomÉvolutionD_H1">#REF!</definedName>
    <definedName name="SomÉvolutionD_H2">#REF!</definedName>
    <definedName name="SomÉvolutionD_H3">#REF!</definedName>
    <definedName name="SomÉvolutionD_H4">#REF!</definedName>
    <definedName name="SomÉvolutionD_H5">#REF!</definedName>
    <definedName name="SomÉvolutionD_P1">#REF!</definedName>
    <definedName name="SomÉvolutionD_P2">#REF!</definedName>
    <definedName name="SomÉvolutionD_P3">#REF!</definedName>
    <definedName name="SomÉvolutionD_P4">#REF!</definedName>
    <definedName name="SomÉvolutionD_P5">#REF!</definedName>
    <definedName name="SomÉvolutionDette_H">#REF!</definedName>
    <definedName name="SomÉvolutionDette_P">#REF!</definedName>
    <definedName name="SomFluxActExpl_H1">#REF!</definedName>
    <definedName name="SomFluxActExpl_H2">#REF!</definedName>
    <definedName name="SomFluxActExpl_H3">#REF!</definedName>
    <definedName name="SomFluxActExpl_H4">#REF!</definedName>
    <definedName name="SomFluxActExpl_H5">#REF!</definedName>
    <definedName name="SomFluxActExpl_P1">#REF!</definedName>
    <definedName name="SomFluxActExpl_P2">#REF!</definedName>
    <definedName name="SomFluxActExpl_P3">#REF!</definedName>
    <definedName name="SomFluxActExpl_P4">#REF!</definedName>
    <definedName name="SomFluxActExpl_P5">#REF!</definedName>
    <definedName name="SomFluxActFin_H1">#REF!</definedName>
    <definedName name="SomFluxActFin_H2">#REF!</definedName>
    <definedName name="SomFluxActFin_H3">#REF!</definedName>
    <definedName name="SomFluxActFin_H4">#REF!</definedName>
    <definedName name="SomFluxActFin_H5">#REF!</definedName>
    <definedName name="SomFluxActFin_P1">#REF!</definedName>
    <definedName name="SomFluxActFin_P2">#REF!</definedName>
    <definedName name="SomFluxActFin_P3">#REF!</definedName>
    <definedName name="SomFluxActFin_P4">#REF!</definedName>
    <definedName name="SomFluxActFin_P5">#REF!</definedName>
    <definedName name="SomFluxActInv_H1">#REF!</definedName>
    <definedName name="SomFluxActInv_H2">#REF!</definedName>
    <definedName name="SomFluxActInv_H3">#REF!</definedName>
    <definedName name="SomFluxActInv_H4">#REF!</definedName>
    <definedName name="SomFluxActInv_H5">#REF!</definedName>
    <definedName name="SomFluxActInv_P1">#REF!</definedName>
    <definedName name="SomFluxActInv_P2">#REF!</definedName>
    <definedName name="SomFluxActInv_P3">#REF!</definedName>
    <definedName name="SomFluxActInv_P4">#REF!</definedName>
    <definedName name="SomFluxActInv_P5">#REF!</definedName>
    <definedName name="SomFluxTrésorerieActExp_H">#REF!</definedName>
    <definedName name="SomFluxTrésorerieActExp_P">#REF!</definedName>
    <definedName name="SomFluxTrésorerieActFin_H">#REF!</definedName>
    <definedName name="SomFluxTrésorerieActFin_P">#REF!</definedName>
    <definedName name="SomFluxTrésorerieActInv_H">#REF!</definedName>
    <definedName name="SomFluxTrésorerieActInv_P">#REF!</definedName>
    <definedName name="SomFondsR_H">#REF!</definedName>
    <definedName name="SomFondsR_H1">#REF!</definedName>
    <definedName name="SomFondsR_H2">#REF!</definedName>
    <definedName name="SomFondsR_H3">#REF!</definedName>
    <definedName name="SomFondsR_H4">#REF!</definedName>
    <definedName name="SomFondsR_H5">#REF!</definedName>
    <definedName name="SomFondsR_P">#REF!</definedName>
    <definedName name="SomFondsR_P1">#REF!</definedName>
    <definedName name="SomFondsR_P2">#REF!</definedName>
    <definedName name="SomFondsR_P3">#REF!</definedName>
    <definedName name="SomFondsR_P4">#REF!</definedName>
    <definedName name="SomFondsR_P5">#REF!</definedName>
    <definedName name="SomMargeB_H1">#REF!</definedName>
    <definedName name="SomMargeB_H2">#REF!</definedName>
    <definedName name="SomMargeB_H3">#REF!</definedName>
    <definedName name="SomMargeB_H4">#REF!</definedName>
    <definedName name="SomMargeB_H5">#REF!</definedName>
    <definedName name="SomMargeB_P1">#REF!</definedName>
    <definedName name="SomMargeB_P2">#REF!</definedName>
    <definedName name="SomMargeB_P3">#REF!</definedName>
    <definedName name="SomMargeB_P4">#REF!</definedName>
    <definedName name="SomMargeB_P5">#REF!</definedName>
    <definedName name="SomMargeBrute_H">#REF!</definedName>
    <definedName name="SomMargeBrute_P">#REF!</definedName>
    <definedName name="SomPassif_H1">#REF!</definedName>
    <definedName name="SomPassif_H2">#REF!</definedName>
    <definedName name="SomPassif_H3">#REF!</definedName>
    <definedName name="SomPassif_H4">#REF!</definedName>
    <definedName name="SomPassif_H5">#REF!</definedName>
    <definedName name="SomPassif_P1">#REF!</definedName>
    <definedName name="SomPassif_P2">#REF!</definedName>
    <definedName name="SomPassif_P3">#REF!</definedName>
    <definedName name="SomPassif_P4">#REF!</definedName>
    <definedName name="SomPassif_P5">#REF!</definedName>
    <definedName name="SomPassifCT_H1">#REF!</definedName>
    <definedName name="SomPassifCT_H2">#REF!</definedName>
    <definedName name="SomPassifCT_H3">#REF!</definedName>
    <definedName name="SomPassifCT_H4">#REF!</definedName>
    <definedName name="SomPassifCT_H5">#REF!</definedName>
    <definedName name="SomPassifCT_P1">#REF!</definedName>
    <definedName name="SomPassifCT_P2">#REF!</definedName>
    <definedName name="SomPassifCT_P3">#REF!</definedName>
    <definedName name="SomPassifCT_P4">#REF!</definedName>
    <definedName name="SomPassifCT_P5">#REF!</definedName>
    <definedName name="SomRatioAutoFin_H">#REF!</definedName>
    <definedName name="SomRatioAutoFin_H1">#REF!</definedName>
    <definedName name="SomRatioAutoFin_H2">#REF!</definedName>
    <definedName name="SomRatioAutoFin_H3">#REF!</definedName>
    <definedName name="SomRatioAutoFin_H4">#REF!</definedName>
    <definedName name="SomRatioAutoFin_H5">#REF!</definedName>
    <definedName name="SomRatioAutoFin_P">#REF!</definedName>
    <definedName name="SomRatioAutoFin_P1">#REF!</definedName>
    <definedName name="SomRatioAutoFin_P2">#REF!</definedName>
    <definedName name="SomRatioAutoFin_P3">#REF!</definedName>
    <definedName name="SomRatioAutoFin_P4">#REF!</definedName>
    <definedName name="SomRatioAutoFin_P5">#REF!</definedName>
    <definedName name="SomRatioDetteAvoir_H">#REF!</definedName>
    <definedName name="SomRatioDetteAvoir_H1">#REF!</definedName>
    <definedName name="SomRatioDetteAvoir_H2">#REF!</definedName>
    <definedName name="SomRatioDetteAvoir_H3">#REF!</definedName>
    <definedName name="SomRatioDetteAvoir_H4">#REF!</definedName>
    <definedName name="SomRatioDetteAvoir_H5">#REF!</definedName>
    <definedName name="SomRatioDetteAvoir_P">#REF!</definedName>
    <definedName name="SomRatioDetteAvoir_P1">#REF!</definedName>
    <definedName name="SomRatioDetteAvoir_P2">#REF!</definedName>
    <definedName name="SomRatioDetteAvoir_P3">#REF!</definedName>
    <definedName name="SomRatioDetteAvoir_P4">#REF!</definedName>
    <definedName name="SomRatioDetteAvoir_P5">#REF!</definedName>
    <definedName name="SomRatioFdsR_P">#REF!</definedName>
    <definedName name="SomRatioRendAvoir_H">#REF!</definedName>
    <definedName name="SomRatioRendAvoir_H1">#REF!</definedName>
    <definedName name="SomRatioRendAvoir_H2">#REF!</definedName>
    <definedName name="SomRatioRendAvoir_H3">#REF!</definedName>
    <definedName name="SomRatioRendAvoir_H4">#REF!</definedName>
    <definedName name="SomRatioRendAvoir_H5">#REF!</definedName>
    <definedName name="SomRatioRendAvoir_P">#REF!</definedName>
    <definedName name="SomRatioRendAvoir_P1">#REF!</definedName>
    <definedName name="SomRatioRendAvoir_P2">#REF!</definedName>
    <definedName name="SomRatioRendAvoir_P3">#REF!</definedName>
    <definedName name="SomRatioRendAvoir_P4">#REF!</definedName>
    <definedName name="SomRatioRendAvoir_P5">#REF!</definedName>
    <definedName name="SomTOTActif_H">#REF!</definedName>
    <definedName name="SomTOTActif_P">#REF!</definedName>
    <definedName name="SomTOTActifCT_H">#REF!</definedName>
    <definedName name="SomTOTActifCT_P">#REF!</definedName>
    <definedName name="SomTOTCapitauxP_H">#REF!</definedName>
    <definedName name="SomTOTCapitauxP_P">#REF!</definedName>
    <definedName name="SomTOTChiffreAff_H">#REF!</definedName>
    <definedName name="SomTOTChiffreAff_P">#REF!</definedName>
    <definedName name="SomTOTPassif_H">#REF!</definedName>
    <definedName name="SomTOTPassif_P">#REF!</definedName>
    <definedName name="SomTOTPassifCT_H">#REF!</definedName>
    <definedName name="SomTOTPassifCT_P">#REF!</definedName>
    <definedName name="SOSA">#REF!</definedName>
    <definedName name="SP">#REF!</definedName>
    <definedName name="SPN1TR1">"$"</definedName>
    <definedName name="spotand">#N/A</definedName>
    <definedName name="ss">#REF!</definedName>
    <definedName name="ssdsssssssssssssssssssss">#REF!</definedName>
    <definedName name="SSP">[8]PRM!$A$17:$B$18</definedName>
    <definedName name="SSPGRD">#REF!</definedName>
    <definedName name="ssss">#REF!</definedName>
    <definedName name="sssss" hidden="1">#REF!</definedName>
    <definedName name="SSSSSS">#REF!</definedName>
    <definedName name="sssssss" hidden="1">{#N/A,#N/A,FALSE,"INV14"}</definedName>
    <definedName name="sssssss_1" hidden="1">{#N/A,#N/A,FALSE,"INV14"}</definedName>
    <definedName name="ssssssssssssss">#REF!</definedName>
    <definedName name="SSSSSSSSSSSSSSSSSSSSSSSSSSSSSS" hidden="1">#REF!</definedName>
    <definedName name="Steam_23K">#REF!</definedName>
    <definedName name="Steam_5K">#REF!</definedName>
    <definedName name="Steam_87K">#REF!</definedName>
    <definedName name="Steam_Chart">#REF!</definedName>
    <definedName name="Steam_enthalpy10_GJpT">#REF!</definedName>
    <definedName name="Steam_main">#REF!</definedName>
    <definedName name="Steam_nett10_GJpT">#REF!</definedName>
    <definedName name="Steam_nettowarmtevraag_GJpT">#REF!</definedName>
    <definedName name="Steam_spec.enthalpy_GJpT">#REF!</definedName>
    <definedName name="SteamNetto_spec.enthalpy_GJpT">#REF!</definedName>
    <definedName name="STM_EXP_10">#REF!</definedName>
    <definedName name="STM_PET_10">#REF!</definedName>
    <definedName name="STM_PTA_10">#REF!</definedName>
    <definedName name="STM_REST_10">#REF!</definedName>
    <definedName name="Stm_VPSum">#REF!</definedName>
    <definedName name="STMATA">#REF!</definedName>
    <definedName name="STMSAT">#REF!</definedName>
    <definedName name="STMTBL">#REF!</definedName>
    <definedName name="Stock_Baht">#REF!</definedName>
    <definedName name="stores">#REF!</definedName>
    <definedName name="subsystem_lookup_table">#REF!</definedName>
    <definedName name="SUCGUNAIR">"$#REF!.$D$179"</definedName>
    <definedName name="SUMM">#REF!</definedName>
    <definedName name="SUMMARY">#REF!</definedName>
    <definedName name="summary1">#N/A</definedName>
    <definedName name="SURA"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#REF!</definedName>
    <definedName name="t.alm.001">#REF!</definedName>
    <definedName name="t.alm.002">#REF!</definedName>
    <definedName name="t.mes.">#REF!</definedName>
    <definedName name="T_1">1000</definedName>
    <definedName name="T_2">1000</definedName>
    <definedName name="t9113.01">#REF!</definedName>
    <definedName name="t9113.99">#REF!</definedName>
    <definedName name="TABLA">#REF!</definedName>
    <definedName name="TABLA1">#REF!</definedName>
    <definedName name="TABLAA">#REF!</definedName>
    <definedName name="TABLAB">#REF!</definedName>
    <definedName name="TABLAPRO">#REF!</definedName>
    <definedName name="TABLE">#REF!</definedName>
    <definedName name="TABLE___3">#REF!</definedName>
    <definedName name="TABLE___4">#REF!</definedName>
    <definedName name="TABLE___7">#REF!</definedName>
    <definedName name="TABLE___8">#REF!</definedName>
    <definedName name="TABLE___9">#REF!</definedName>
    <definedName name="TABLE_10">#REF!</definedName>
    <definedName name="TABLE_10___3">#REF!</definedName>
    <definedName name="TABLE_10___8">#REF!</definedName>
    <definedName name="TABLE_11">#REF!</definedName>
    <definedName name="TABLE_11___3">#REF!</definedName>
    <definedName name="TABLE_11___8">#REF!</definedName>
    <definedName name="TABLE_12">#REF!</definedName>
    <definedName name="TABLE_12___3">#REF!</definedName>
    <definedName name="TABLE_12___8">#REF!</definedName>
    <definedName name="TABLE_13">#REF!</definedName>
    <definedName name="TABLE_13___3">#REF!</definedName>
    <definedName name="TABLE_14">#REF!</definedName>
    <definedName name="TABLE_14___3">#REF!</definedName>
    <definedName name="TABLE_15">#REF!</definedName>
    <definedName name="TABLE_15___3">#REF!</definedName>
    <definedName name="TABLE_2">#REF!</definedName>
    <definedName name="TABLE_2___3">#REF!</definedName>
    <definedName name="TABLE_2___4">#REF!</definedName>
    <definedName name="TABLE_2___7">#REF!</definedName>
    <definedName name="TABLE_2___8">#REF!</definedName>
    <definedName name="TABLE_2___9">#REF!</definedName>
    <definedName name="TABLE_3">#REF!</definedName>
    <definedName name="TABLE_3___3">#REF!</definedName>
    <definedName name="TABLE_3___4">#REF!</definedName>
    <definedName name="TABLE_3___7">#REF!</definedName>
    <definedName name="TABLE_3___8">#REF!</definedName>
    <definedName name="TABLE_3___9">#REF!</definedName>
    <definedName name="TABLE_4">#REF!</definedName>
    <definedName name="TABLE_4___3">#REF!</definedName>
    <definedName name="TABLE_4___4">#REF!</definedName>
    <definedName name="TABLE_4___7">#REF!</definedName>
    <definedName name="TABLE_4___8">#REF!</definedName>
    <definedName name="TABLE_4___9">#REF!</definedName>
    <definedName name="TABLE_5">#REF!</definedName>
    <definedName name="TABLE_5___3">#REF!</definedName>
    <definedName name="TABLE_5___4">#REF!</definedName>
    <definedName name="TABLE_5___7">#REF!</definedName>
    <definedName name="TABLE_5___8">#REF!</definedName>
    <definedName name="TABLE_5___9">#REF!</definedName>
    <definedName name="TABLE_6">#REF!</definedName>
    <definedName name="TABLE_6___3">#REF!</definedName>
    <definedName name="TABLE_6___4">#REF!</definedName>
    <definedName name="TABLE_6___7">#REF!</definedName>
    <definedName name="TABLE_6___8">#REF!</definedName>
    <definedName name="TABLE_6___9">#REF!</definedName>
    <definedName name="TABLE_7___3">#REF!</definedName>
    <definedName name="TABLE_7___8">#REF!</definedName>
    <definedName name="TABLE_8___3">#REF!</definedName>
    <definedName name="TABLE_8___8">#REF!</definedName>
    <definedName name="TABLE_9___3">#REF!</definedName>
    <definedName name="TABLE_9___8">#REF!</definedName>
    <definedName name="TABLEAU1">#REF!</definedName>
    <definedName name="TABLEAU2">#REF!</definedName>
    <definedName name="TableName">"Dummy"</definedName>
    <definedName name="tacat">#REF!</definedName>
    <definedName name="tachem">#REF!</definedName>
    <definedName name="tadep">#REF!</definedName>
    <definedName name="tafixed">#REF!</definedName>
    <definedName name="tapow">#REF!</definedName>
    <definedName name="taprice">#REF!</definedName>
    <definedName name="taprod">#REF!</definedName>
    <definedName name="tapx">#REF!</definedName>
    <definedName name="taroy">#REF!</definedName>
    <definedName name="TARRAGONAACETONA">#REF!</definedName>
    <definedName name="tautil">#REF!</definedName>
    <definedName name="tawaste">#REF!</definedName>
    <definedName name="tblMicWork">#REF!</definedName>
    <definedName name="TC">#REF!</definedName>
    <definedName name="TE_501">#REF!</definedName>
    <definedName name="TE_502">#REF!</definedName>
    <definedName name="TE_511">#REF!</definedName>
    <definedName name="TE_521">#REF!</definedName>
    <definedName name="TE_553">#REF!</definedName>
    <definedName name="TE_571">#REF!</definedName>
    <definedName name="TE_573">#REF!</definedName>
    <definedName name="TE_581">#REF!</definedName>
    <definedName name="TE_582">#REF!</definedName>
    <definedName name="TE_583">#REF!</definedName>
    <definedName name="TE_741">#REF!</definedName>
    <definedName name="TE_791">#REF!</definedName>
    <definedName name="TE_806">#REF!</definedName>
    <definedName name="TE_807">#REF!</definedName>
    <definedName name="TE_808">#REF!</definedName>
    <definedName name="TE_812">#REF!</definedName>
    <definedName name="TE_916">#REF!</definedName>
    <definedName name="TE_961">#REF!</definedName>
    <definedName name="TEMP_REFERENCE">#REF!</definedName>
    <definedName name="TESORACUM">#REF!</definedName>
    <definedName name="Tesoreríaacum">#REF!</definedName>
    <definedName name="Tesoreríames">#REF!</definedName>
    <definedName name="TesoreríaPrev">#REF!</definedName>
    <definedName name="test">#N/A</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Copy1">#REF!</definedName>
    <definedName name="TextRefCopy2">#REF!</definedName>
    <definedName name="TextRefCopyRangeCount" hidden="1">4</definedName>
    <definedName name="tf">#REF!</definedName>
    <definedName name="tgfg">#REF!</definedName>
    <definedName name="thb">#REF!</definedName>
    <definedName name="Third">#REF!</definedName>
    <definedName name="TIGA">#REF!</definedName>
    <definedName name="TiO2_Chart">#REF!</definedName>
    <definedName name="TiO2_VPSum">#REF!</definedName>
    <definedName name="TITRE">#REF!</definedName>
    <definedName name="TMACC">#REF!</definedName>
    <definedName name="TO">[6]Value!$B$6</definedName>
    <definedName name="To_Sell">#REF!,#REF!</definedName>
    <definedName name="Tot">#REF!</definedName>
    <definedName name="TOTActif_H">#REF!</definedName>
    <definedName name="TOTActif_H1">#REF!</definedName>
    <definedName name="TOTActif_H2">#REF!</definedName>
    <definedName name="TOTActif_H3">#REF!</definedName>
    <definedName name="TOTActif_H4">#REF!</definedName>
    <definedName name="TOTActif_H5">#REF!</definedName>
    <definedName name="TOTActif_I">#REF!</definedName>
    <definedName name="TOTActif_P">#REF!</definedName>
    <definedName name="TOTActif_P1">#REF!</definedName>
    <definedName name="TOTActif_P2">#REF!</definedName>
    <definedName name="TOTActif_P3">#REF!</definedName>
    <definedName name="TOTActif_P4">#REF!</definedName>
    <definedName name="TOTActif_P5">#REF!</definedName>
    <definedName name="TOTActif_P6">#REF!</definedName>
    <definedName name="TOTActifCT_H">#REF!</definedName>
    <definedName name="TOTActifCT_P">#REF!</definedName>
    <definedName name="total">#REF!</definedName>
    <definedName name="TOTAL.TA">#REF!</definedName>
    <definedName name="Total_Interest">#REF!</definedName>
    <definedName name="Total_NG_Nm3ph">#REF!</definedName>
    <definedName name="Total_Pay">#REF!</definedName>
    <definedName name="TOTAL_REPORT">#REF!</definedName>
    <definedName name="totalpta">#REF!</definedName>
    <definedName name="TOTCapitauxP_H">#REF!</definedName>
    <definedName name="TOTCapitauxP_H1">#REF!</definedName>
    <definedName name="TOTCapitauxP_H2">#REF!</definedName>
    <definedName name="TOTCapitauxP_H3">#REF!</definedName>
    <definedName name="TOTCapitauxP_H4">#REF!</definedName>
    <definedName name="TOTCapitauxP_H5">#REF!</definedName>
    <definedName name="TOTCapitauxP_I">#REF!</definedName>
    <definedName name="TOTCapitauxP_P">#REF!</definedName>
    <definedName name="TOTCapitauxP_P1">#REF!</definedName>
    <definedName name="TOTCapitauxP_P2">#REF!</definedName>
    <definedName name="TOTCapitauxP_P3">#REF!</definedName>
    <definedName name="TOTCapitauxP_P4">#REF!</definedName>
    <definedName name="TOTCapitauxP_P5">#REF!</definedName>
    <definedName name="TOTCapitauxP_P6">#REF!</definedName>
    <definedName name="TOTChiffreA_H1">#REF!</definedName>
    <definedName name="TOTChiffreA_H2">#REF!</definedName>
    <definedName name="TOTChiffreA_H3">#REF!</definedName>
    <definedName name="TOTChiffreA_H4">#REF!</definedName>
    <definedName name="TOTChiffreA_H5">#REF!</definedName>
    <definedName name="TOTChiffreA_I1">#REF!</definedName>
    <definedName name="TOTChiffreA_I2">#REF!</definedName>
    <definedName name="TOTChiffreA_P1">#REF!</definedName>
    <definedName name="TOTChiffreA_P2">#REF!</definedName>
    <definedName name="TOTChiffreA_P3">#REF!</definedName>
    <definedName name="TOTChiffreA_P4">#REF!</definedName>
    <definedName name="TOTChiffreA_P5">#REF!</definedName>
    <definedName name="TOTChiffreA_P6">#REF!</definedName>
    <definedName name="TOTChiffreAff_H">#REF!</definedName>
    <definedName name="TOTChiffreAff_P">#REF!</definedName>
    <definedName name="TOTPassif_H">#REF!</definedName>
    <definedName name="TOTPassif_H1">#REF!</definedName>
    <definedName name="TOTPassif_H2">#REF!</definedName>
    <definedName name="TOTPassif_H3">#REF!</definedName>
    <definedName name="TOTPassif_H4">#REF!</definedName>
    <definedName name="TOTPassif_H5">#REF!</definedName>
    <definedName name="TOTPassif_I">#REF!</definedName>
    <definedName name="TOTPassif_P">#REF!</definedName>
    <definedName name="TOTPassif_P1">#REF!</definedName>
    <definedName name="TOTPassif_P2">#REF!</definedName>
    <definedName name="TOTPassif_P3">#REF!</definedName>
    <definedName name="TOTPassif_P4">#REF!</definedName>
    <definedName name="TOTPassif_P5">#REF!</definedName>
    <definedName name="TOTPassif_P6">#REF!</definedName>
    <definedName name="TOTPassifCT_H">#REF!</definedName>
    <definedName name="TOTPassifCT_P">#REF!</definedName>
    <definedName name="TPA_Chart">#REF!</definedName>
    <definedName name="TPA_VPSum">#REF!</definedName>
    <definedName name="tr" hidden="1">{#N/A,#N/A,FALSE,"COVER.XLS";#N/A,#N/A,FALSE,"RACT1.XLS";#N/A,#N/A,FALSE,"RACT2.XLS";#N/A,#N/A,FALSE,"ECCMP";#N/A,#N/A,FALSE,"WELDER.XLS"}</definedName>
    <definedName name="tr_1" hidden="1">{#N/A,#N/A,FALSE,"COVER.XLS";#N/A,#N/A,FALSE,"RACT1.XLS";#N/A,#N/A,FALSE,"RACT2.XLS";#N/A,#N/A,FALSE,"ECCMP";#N/A,#N/A,FALSE,"WELDER.XLS"}</definedName>
    <definedName name="Trans_Cost">#REF!</definedName>
    <definedName name="TRASPASO">#N/A</definedName>
    <definedName name="TRATADA">#REF!</definedName>
    <definedName name="TRATADACC">#REF!</definedName>
    <definedName name="trc_XLS_DATASHEET_ProtectDate">36698.5297337963</definedName>
    <definedName name="trewq">#REF!</definedName>
    <definedName name="Trial_Bal">#REF!</definedName>
    <definedName name="TT">"INDORAMA SYNTHETICS, POLYESTER DIVISION, PWK"</definedName>
    <definedName name="TTD">#REF!</definedName>
    <definedName name="TTD_806">#REF!</definedName>
    <definedName name="TTD_807">#REF!</definedName>
    <definedName name="TTD_808">#REF!</definedName>
    <definedName name="TTD_812">#REF!</definedName>
    <definedName name="tttt">#REF!</definedName>
    <definedName name="TUJU">#REF!</definedName>
    <definedName name="u">#REF!</definedName>
    <definedName name="u_581">#REF!</definedName>
    <definedName name="U_916">#REF!</definedName>
    <definedName name="UD.BOLSACONT">#REF!</definedName>
    <definedName name="UD.BOLSADMT">#REF!</definedName>
    <definedName name="UD.BOLSAPTA">#REF!</definedName>
    <definedName name="UD.CARTON">#REF!</definedName>
    <definedName name="UD.CINTA">#REF!</definedName>
    <definedName name="UD.PALEDMTSACA">#REF!</definedName>
    <definedName name="UD.PALEDMTSACO">#REF!</definedName>
    <definedName name="UD.PALEPTASACA">#REF!</definedName>
    <definedName name="UD.PALEPTASACO">#REF!</definedName>
    <definedName name="UD.PALET25DMT">#REF!</definedName>
    <definedName name="UD.PALETDMTEX">#REF!</definedName>
    <definedName name="ud.paletdmtexpsacas">#REF!</definedName>
    <definedName name="UD.PALETDMTN">#REF!</definedName>
    <definedName name="UD.PALETPTA900">#REF!</definedName>
    <definedName name="UD.PALETPTAEX">#REF!</definedName>
    <definedName name="UD.PALETPTAN">#REF!</definedName>
    <definedName name="UD.PALETPTASACO">#REF!</definedName>
    <definedName name="UD.PARRILADMTSACA">#REF!</definedName>
    <definedName name="UD.PARRILAPTASACA">#REF!</definedName>
    <definedName name="UD.PARRILLA">#REF!</definedName>
    <definedName name="UD.PARRILLADMTSACO">#REF!</definedName>
    <definedName name="UD.PARRPTASACO">#REF!</definedName>
    <definedName name="UD.REJA">#REF!</definedName>
    <definedName name="UD.REJAMAD">#REF!</definedName>
    <definedName name="UD.SACADMT">#REF!</definedName>
    <definedName name="UD.SACAPTAEX">#REF!</definedName>
    <definedName name="UD.SACAPTAN">#REF!</definedName>
    <definedName name="UD.SACO25DMT">#REF!</definedName>
    <definedName name="UD.SACO25PTA">#REF!</definedName>
    <definedName name="UD.SACO25V">#REF!</definedName>
    <definedName name="UDY_501">#REF!</definedName>
    <definedName name="UDY_502">#REF!</definedName>
    <definedName name="UDY_511">#REF!</definedName>
    <definedName name="UDY_521">#REF!</definedName>
    <definedName name="UDY_553">#REF!</definedName>
    <definedName name="UDY_571">#REF!</definedName>
    <definedName name="UDY_573">#REF!</definedName>
    <definedName name="UDY_581">#REF!</definedName>
    <definedName name="UDY_582">#REF!</definedName>
    <definedName name="UDY_583">#REF!</definedName>
    <definedName name="UDY_741">#REF!</definedName>
    <definedName name="UDY_791">#REF!</definedName>
    <definedName name="UDY_916">#REF!</definedName>
    <definedName name="UDY_961">#REF!</definedName>
    <definedName name="UDY_BE">#REF!</definedName>
    <definedName name="UDY_TE">#REF!</definedName>
    <definedName name="uma"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#REF!</definedName>
    <definedName name="unnamed_1">#REF!</definedName>
    <definedName name="unnamed_2">#REF!</definedName>
    <definedName name="unnamed_3">#REF!</definedName>
    <definedName name="unnamed_4">#REF!</definedName>
    <definedName name="unnamed_5">#REF!</definedName>
    <definedName name="unnamed_6">#REF!</definedName>
    <definedName name="unnamed_7">#REF!</definedName>
    <definedName name="unnamed_8">#REF!</definedName>
    <definedName name="UNO">#REF!</definedName>
    <definedName name="up">#REF!</definedName>
    <definedName name="uren2010">#REF!</definedName>
    <definedName name="Urgo33" hidden="1">#REF!</definedName>
    <definedName name="Urgo34" hidden="1">#REF!</definedName>
    <definedName name="US">'[10]ADJ - RATE'!$B$3</definedName>
    <definedName name="usd">9318</definedName>
    <definedName name="USD_1">#REF!</definedName>
    <definedName name="USD_2">#REF!</definedName>
    <definedName name="USD_32">9170</definedName>
    <definedName name="USD_9">9415</definedName>
    <definedName name="USD_PER_MTR">#REF!</definedName>
    <definedName name="USD_PER_MTR_4">#REF!</definedName>
    <definedName name="USD_PER_MTR_8">#REF!</definedName>
    <definedName name="utility">#REF!</definedName>
    <definedName name="UTL">#REF!</definedName>
    <definedName name="uw_501">#REF!</definedName>
    <definedName name="uw_521">#REF!</definedName>
    <definedName name="uw_582">#REF!</definedName>
    <definedName name="v" hidden="1">{"LVMH Book P&amp;L",#N/A,FALSE,"CONSO LVMH P&amp;L"}</definedName>
    <definedName name="Vachier">#REF!</definedName>
    <definedName name="Value">#REF!</definedName>
    <definedName name="Values_Entered">IF(Loan_Amount*Interest_Rate*Loan_Years*Loan_Start&gt;0,1,0)</definedName>
    <definedName name="VAPOR">#REF!</definedName>
    <definedName name="VAPORCC">#REF!</definedName>
    <definedName name="var.alm">#REF!</definedName>
    <definedName name="Variance">#REF!</definedName>
    <definedName name="Variance_9">#REF!</definedName>
    <definedName name="VARIASCC">#REF!</definedName>
    <definedName name="VENDAS_ALP">#REF!</definedName>
    <definedName name="VENDAS_LAB_ME">#REF!</definedName>
    <definedName name="VENDAS_LAB_MI">#REF!</definedName>
    <definedName name="Vendas_ME_Chapas___ton">#REF!</definedName>
    <definedName name="Vendas_ME_Resina____ton">#REF!</definedName>
    <definedName name="Vendas_MI_Chapas____ton">#REF!</definedName>
    <definedName name="Vendas_MI_Resina__ton">#REF!</definedName>
    <definedName name="Vente_H1">#REF!</definedName>
    <definedName name="Vente_H2">#REF!</definedName>
    <definedName name="Vente_H3">#REF!</definedName>
    <definedName name="Vente_H4">#REF!</definedName>
    <definedName name="Vente_H5">#REF!</definedName>
    <definedName name="vente_P1">#REF!</definedName>
    <definedName name="Vente_P2">#REF!</definedName>
    <definedName name="Vente_P3">#REF!</definedName>
    <definedName name="Vente_P4">#REF!</definedName>
    <definedName name="Vente_P5">#REF!</definedName>
    <definedName name="Vente_P6">#REF!</definedName>
    <definedName name="Ventes2014">#REF!</definedName>
    <definedName name="Ventes2015">#REF!</definedName>
    <definedName name="VF">'[26]PRMT-00'!$H$7</definedName>
    <definedName name="VF_1">#REF!</definedName>
    <definedName name="VF_2">#REF!</definedName>
    <definedName name="VFDSA" hidden="1">{#N/A,#N/A,FALSE,"INV14"}</definedName>
    <definedName name="VFDSA_1" hidden="1">{#N/A,#N/A,FALSE,"INV14"}</definedName>
    <definedName name="Victoria_Gas">#REF!</definedName>
    <definedName name="View">#REF!</definedName>
    <definedName name="ViewBreakEven">#REF!</definedName>
    <definedName name="ViewBreakEven1">#REF!</definedName>
    <definedName name="ViewCost">#REF!</definedName>
    <definedName name="ViewCost1">#REF!</definedName>
    <definedName name="ViewCost2">#REF!</definedName>
    <definedName name="ViewCustom">#REF!</definedName>
    <definedName name="ViewCustom1">#REF!</definedName>
    <definedName name="ViewHeading">#REF!</definedName>
    <definedName name="ViewMain">#REF!</definedName>
    <definedName name="ViewMain1">#REF!</definedName>
    <definedName name="ViewMain2">#REF!</definedName>
    <definedName name="viewparameter">#REF!</definedName>
    <definedName name="viewparameter1">#REF!</definedName>
    <definedName name="VK">[6]Value!$AE$18</definedName>
    <definedName name="VTASSSS"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#REF!</definedName>
    <definedName name="vvvvvvv">#REF!</definedName>
    <definedName name="vvvvvvvvvvvvvvvvvvvvvvvvvvvvvvvvvvvv">#REF!</definedName>
    <definedName name="vvvvvvvvvvvvvvvvvvvvvvvvvvvvvvvvvvvvv">#REF!</definedName>
    <definedName name="vvvvvvvvvvvvvvvvvvvvvvvvvvvvvvvvvvvvvvvvv">#REF!</definedName>
    <definedName name="wa">#REF!</definedName>
    <definedName name="Waiting">"Picture 1"</definedName>
    <definedName name="warehouse">#REF!</definedName>
    <definedName name="Waste">#REF!</definedName>
    <definedName name="Water_Hot">#REF!</definedName>
    <definedName name="Water_UDI">#REF!</definedName>
    <definedName name="webjbdjefb" hidden="1">#REF!</definedName>
    <definedName name="WeeklyTable">#N/A</definedName>
    <definedName name="WGE_power_kW">#REF!</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hidden="1">{#N/A,#N/A,FALSE,"COVER1.XLS ";#N/A,#N/A,FALSE,"RACT1.XLS";#N/A,#N/A,FALSE,"RACT2.XLS";#N/A,#N/A,FALSE,"ECCMP";#N/A,#N/A,FALSE,"WELDER.XLS"}</definedName>
    <definedName name="workfront_1" hidden="1">{#N/A,#N/A,FALSE,"COVER1.XLS ";#N/A,#N/A,FALSE,"RACT1.XLS";#N/A,#N/A,FALSE,"RACT2.XLS";#N/A,#N/A,FALSE,"ECCMP";#N/A,#N/A,FALSE,"WELDER.XLS"}</definedName>
    <definedName name="Working_Capital">#REF!</definedName>
    <definedName name="wrn" hidden="1">{"cap_structure",#N/A,FALSE,"Graph-Mkt Cap";"price",#N/A,FALSE,"Graph-Price";"ebit",#N/A,FALSE,"Graph-EBITDA";"ebitda",#N/A,FALSE,"Graph-EBITDA"}</definedName>
    <definedName name="wrn.1." hidden="1">{#N/A,#N/A,FALSE,"17MAY";#N/A,#N/A,FALSE,"24MAY"}</definedName>
    <definedName name="wrn.1._1" hidden="1">{#N/A,#N/A,FALSE,"17MAY";#N/A,#N/A,FALSE,"24MAY"}</definedName>
    <definedName name="wrn.2.2" hidden="1">{#N/A,#N/A,FALSE,"17MAY";#N/A,#N/A,FALSE,"24MAY"}</definedName>
    <definedName name="wrn.2.2_1" hidden="1">{#N/A,#N/A,FALSE,"17MAY";#N/A,#N/A,FALSE,"24MAY"}</definedName>
    <definedName name="wrn.99estimate." hidden="1">{"estsummary99",#N/A,FALSE,"99sum";"99estimate",#N/A,FALSE,"99sum"}</definedName>
    <definedName name="wrn.Alex." hidden="1">{#N/A,#N/A,FALSE,"TradeSumm";#N/A,#N/A,FALSE,"StatsSumm"}</definedName>
    <definedName name="wrn.ALL." hidden="1">{#N/A,#N/A,FALSE,"INPUTS";#N/A,#N/A,FALSE,"PROFORMA BSHEET";#N/A,#N/A,FALSE,"COMBINED";#N/A,#N/A,FALSE,"ACQUIROR";#N/A,#N/A,FALSE,"TARGET 1";#N/A,#N/A,FALSE,"TARGET 2";#N/A,#N/A,FALSE,"HIGH YIELD";#N/A,#N/A,FALSE,"OVERFUND"}</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hidden="1">{#N/A,#N/A,TRUE,"Lines";#N/A,#N/A,TRUE,"Stations";#N/A,#N/A,TRUE,"Cap. Expenses";#N/A,#N/A,TRUE,"Land";#N/A,#N/A,TRUE,"Cen Proces Sys";#N/A,#N/A,TRUE,"telecom";#N/A,#N/A,TRUE,"Other"}</definedName>
    <definedName name="wrn.Charts." hidden="1">{"Charts",#N/A,FALSE,"Charts"}</definedName>
    <definedName name="wrn.Charts._1" hidden="1">{"Charts",#N/A,FALSE,"Charts"}</definedName>
    <definedName name="wrn.client." hidden="1">{"multiple",#N/A,FALSE,"client";"margins",#N/A,FALSE,"client";"data",#N/A,FALSE,"client"}</definedName>
    <definedName name="wrn.Client3." hidden="1">{"data",#N/A,FALSE,"client (3)";"margins",#N/A,FALSE,"client (3)";"multiple",#N/A,FALSE,"client (3)"}</definedName>
    <definedName name="wrn.client4." hidden="1">{"multiple",#N/A,FALSE,"client (4)";"margins",#N/A,FALSE,"client (4)";"data",#N/A,FALSE,"client (4)"}</definedName>
    <definedName name="wrn.COMBINED." hidden="1">{#N/A,#N/A,FALSE,"INPUTS";#N/A,#N/A,FALSE,"PROFORMA BSHEET";#N/A,#N/A,FALSE,"COMBINED";#N/A,#N/A,FALSE,"HIGH YIELD";#N/A,#N/A,FALSE,"COMB_GRAPHS"}</definedName>
    <definedName name="wrn.Comparatif._.2004._.2008."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hidden="1">{"mgmt forecast",#N/A,FALSE,"Mgmt Forecast";"dcf table",#N/A,FALSE,"Mgmt Forecast";"sensitivity",#N/A,FALSE,"Mgmt Forecast";"table inputs",#N/A,FALSE,"Mgmt Forecast";"calculations",#N/A,FALSE,"Mgmt Forecast"}</definedName>
    <definedName name="wrn.DFS._.Group._.LP." hidden="1">{"DFS Group LP",#N/A,FALSE,"Taxable Income 99"}</definedName>
    <definedName name="wrn.DG._.Cost." hidden="1">{#N/A,#N/A,FALSE,"CAT3516";#N/A,#N/A,FALSE,"CAT3608";#N/A,#N/A,FALSE,"Wartsila";#N/A,#N/A,FALSE,"Asm";#N/A,#N/A,FALSE,"DG cost"}</definedName>
    <definedName name="wrn.DG._.Cost._1" hidden="1">{#N/A,#N/A,FALSE,"CAT3516";#N/A,#N/A,FALSE,"CAT3608";#N/A,#N/A,FALSE,"Wartsila";#N/A,#N/A,FALSE,"Asm";#N/A,#N/A,FALSE,"DG cost"}</definedName>
    <definedName name="wrn.DG._.Cost._1_1" hidden="1">{#N/A,#N/A,FALSE,"CAT3516";#N/A,#N/A,FALSE,"CAT3608";#N/A,#N/A,FALSE,"Wartsila";#N/A,#N/A,FALSE,"Asm";#N/A,#N/A,FALSE,"DG cost"}</definedName>
    <definedName name="wrn.DG._.Cost._1_2" hidden="1">{#N/A,#N/A,FALSE,"CAT3516";#N/A,#N/A,FALSE,"CAT3608";#N/A,#N/A,FALSE,"Wartsila";#N/A,#N/A,FALSE,"Asm";#N/A,#N/A,FALSE,"DG cost"}</definedName>
    <definedName name="wrn.DG._.Cost._2" hidden="1">{#N/A,#N/A,FALSE,"CAT3516";#N/A,#N/A,FALSE,"CAT3608";#N/A,#N/A,FALSE,"Wartsila";#N/A,#N/A,FALSE,"Asm";#N/A,#N/A,FALSE,"DG cost"}</definedName>
    <definedName name="wrn.DG._.Cost._3" hidden="1">{#N/A,#N/A,FALSE,"CAT3516";#N/A,#N/A,FALSE,"CAT3608";#N/A,#N/A,FALSE,"Wartsila";#N/A,#N/A,FALSE,"Asm";#N/A,#N/A,FALSE,"DG cost"}</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hidden="1">{#N/A,#N/A,FALSE,"OffAdvance";#N/A,#N/A,FALSE,"OffExpRprt";#N/A,#N/A,FALSE,"Entertmnt";#N/A,#N/A,FALSE,"Promotion";#N/A,#N/A,FALSE,"Travelling"}</definedName>
    <definedName name="wrn.Full._.Model." hidden="1">{"Annual",#N/A,TRUE,"BCC";"Quarterly",#N/A,TRUE,"BCC"}</definedName>
    <definedName name="wrn.Full._.Model._1" hidden="1">{"Annual",#N/A,TRUE,"BCC";"Quarterly",#N/A,TRUE,"BCC"}</definedName>
    <definedName name="wrn.Full._.report." hidden="1">{"multiple",#N/A,FALSE,"client (2)";"margins",#N/A,FALSE,"client (2)";"data",#N/A,FALSE,"client (2)";"multiple",#N/A,FALSE,"client";"margins",#N/A,FALSE,"client";"data",#N/A,FALSE,"client"}</definedName>
    <definedName name="wrn.GRAPHS." hidden="1">{#N/A,#N/A,FALSE,"ACQ_GRAPHS";#N/A,#N/A,FALSE,"T_1 GRAPHS";#N/A,#N/A,FALSE,"T_2 GRAPHS";#N/A,#N/A,FALSE,"COMB_GRAPHS"}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hidden="1">{#N/A,#N/A,FALSE,"main";#N/A,#N/A,FALSE,"100% Cash";#N/A,#N/A,FALSE,"100% Stock"}</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hidden="1">{#N/A,#N/A,FALSE,"INV14"}</definedName>
    <definedName name="wrn.INV14._1" hidden="1">{#N/A,#N/A,FALSE,"INV14"}</definedName>
    <definedName name="wrn.LV._.Hawaii._.and._.Subs." hidden="1">{"LV Hawaii &amp; Subs",#N/A,FALSE,"Taxable Income 99"}</definedName>
    <definedName name="wrn.LVMH._.Book._.PL." hidden="1">{"LVMH Book P&amp;L",#N/A,FALSE,"CONSO LVMH P&amp;L"}</definedName>
    <definedName name="wrn.LVMH._.consol._.TI." hidden="1">{"LVMH TI 99",#N/A,TRUE,"Taxable Income 99"}</definedName>
    <definedName name="wrn.LVMH._.CY._.BS." hidden="1">{"LVMH CY BS",#N/A,FALSE,"CONSO LVMH Current BS"}</definedName>
    <definedName name="wrn.LVMH._.DebtEquity." hidden="1">{"LVMH Debt Equity",#N/A,TRUE,"CONSO LVMH Current BS"}</definedName>
    <definedName name="wrn.LVMH._.ExcInt." hidden="1">{"LVMH ExcInt",#N/A,TRUE,"Taxable Income 99"}</definedName>
    <definedName name="wrn.LVMH._.Inc.." hidden="1">{"LVMH, Inc.",#N/A,FALSE,"Taxable Income 99"}</definedName>
    <definedName name="wrn.LVMH._.Inc.._.expanded." hidden="1">{"LVMH, Inc. expanded",#N/A,FALSE,"Taxable Income 99"}</definedName>
    <definedName name="wrn.LVMH._.Total._.Tax._.Consol.." hidden="1">{"LVMH Total Tax Consolidation",#N/A,FALSE,"Taxable Income 99"}</definedName>
    <definedName name="wrn.LVNA._.and._.Subs." hidden="1">{"LVNA &amp; Subs",#N/A,FALSE,"Taxable Income 99"}</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hidden="1">{#N/A,#N/A,FALSE,"OffAdvance";#N/A,#N/A,FALSE,"OffExpRprt";#N/A,#N/A,FALSE,"Travelling";#N/A,#N/A,FALSE,"Entertmnt";#N/A,#N/A,FALSE,"Promotion"}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hidden="1">{"vi1",#N/A,FALSE,"Financial Statements";"vi2",#N/A,FALSE,"Financial Statements";#N/A,#N/A,FALSE,"DCF"}</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hidden="1">{"Professional Service Summary",#N/A,FALSE,"Q3 Prof Serv"}</definedName>
    <definedName name="wrn.Q3._.Prof._.Serv._.Summary._1" hidden="1">{"Professional Service Summary",#N/A,FALSE,"Q3 Prof Serv"}</definedName>
    <definedName name="wrn.Q3._.Professional._.service._.detail." hidden="1">{"Professional Service Detail",#N/A,FALSE,"Q3 Prof Serv"}</definedName>
    <definedName name="wrn.Q3._.Professional._.service._.detail._1" hidden="1">{"Professional Service Detail",#N/A,FALSE,"Q3 Prof Serv"}</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hidden="1">{#N/A,#N/A,TRUE,"Cover Repl";#N/A,#N/A,TRUE,"P&amp;L";#N/A,#N/A,TRUE,"P&amp;L (2)";#N/A,#N/A,TRUE,"BS";#N/A,#N/A,TRUE,"Depreciation";#N/A,#N/A,TRUE,"GRAPHS";#N/A,#N/A,TRUE,"DCF EBITDA Multiple";#N/A,#N/A,TRUE,"DCF Perpetual Growth"}</definedName>
    <definedName name="wrn.report." hidden="1">{#N/A,#N/A,FALSE,"COVER.XLS";#N/A,#N/A,FALSE,"RACT1.XLS";#N/A,#N/A,FALSE,"RACT2.XLS";#N/A,#N/A,FALSE,"ECCMP";#N/A,#N/A,FALSE,"WELDER.XLS"}</definedName>
    <definedName name="wrn.report._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hidden="1">{#N/A,#N/A,FALSE,"Marketing";#N/A,#N/A,FALSE,"Selling";#N/A,#N/A,FALSE,"Promotional";#N/A,#N/A,FALSE,"Advertising"}</definedName>
    <definedName name="wrn.SCA._.Acq.." hidden="1">{#N/A,#N/A,FALSE,"main";#N/A,#N/A,FALSE,"Pooling";#N/A,#N/A,FALSE,"Purchase"}</definedName>
    <definedName name="wrn.SCA._.AcqDisv." hidden="1">{#N/A,#N/A,FALSE,"main";#N/A,#N/A,FALSE,"Purchase"}</definedName>
    <definedName name="wrn.Selective._.Distribution._.Group." hidden="1">{"Selective Distribution Group",#N/A,FALSE,"Taxable Income 99"}</definedName>
    <definedName name="wrn.Staff._.and._.Department._.Summaries." hidden="1">{"Staff and Department Summaries",#N/A,FALSE,"Staff Revenue + Comp"}</definedName>
    <definedName name="wrn.Staff._.and._.Department._.Summaries._1" hidden="1">{"Staff and Department Summaries",#N/A,FALSE,"Staff Revenue + Comp"}</definedName>
    <definedName name="wrn.Staff._.Detail." hidden="1">{"Staff Detail",#N/A,FALSE,"Staff Revenue + Comp"}</definedName>
    <definedName name="wrn.Staff._.Detail._1" hidden="1">{"Staff Detail",#N/A,FALSE,"Staff Revenue + Comp"}</definedName>
    <definedName name="wrn.Start._.Up._.Business." hidden="1">{"Start Up Business",#N/A,FALSE,"Taxable Income 99"}</definedName>
    <definedName name="wrn.summ1" hidden="1">{#N/A,#N/A,FALSE,"COVER1.XLS ";#N/A,#N/A,FALSE,"RACT1.XLS";#N/A,#N/A,FALSE,"RACT2.XLS";#N/A,#N/A,FALSE,"ECCMP";#N/A,#N/A,FALSE,"WELDER.XLS"}</definedName>
    <definedName name="wrn.summ1_1" hidden="1">{#N/A,#N/A,FALSE,"COVER1.XLS ";#N/A,#N/A,FALSE,"RACT1.XLS";#N/A,#N/A,FALSE,"RACT2.XLS";#N/A,#N/A,FALSE,"ECCMP";#N/A,#N/A,FALSE,"WELDER.XLS"}</definedName>
    <definedName name="wrn.SUMMARY." hidden="1">{"BS",#N/A,FALSE,"USA"}</definedName>
    <definedName name="wrn.summary._1" hidden="1">{#N/A,#N/A,FALSE,"COVER1.XLS ";#N/A,#N/A,FALSE,"RACT1.XLS";#N/A,#N/A,FALSE,"RACT2.XLS";#N/A,#N/A,FALSE,"ECCMP";#N/A,#N/A,FALSE,"WELDER.XLS"}</definedName>
    <definedName name="wrn.toptrial." hidden="1">{"toptrial",#N/A,TRUE,"toptrial";"adjustment",#N/A,TRUE,"toptrial";"voucher",#N/A,TRUE,"toptrial"}</definedName>
    <definedName name="wrn.Tumon._.Entertainment._.and._.Subs." hidden="1">{"Tumon Entertainment &amp; Subs",#N/A,FALSE,"Taxable Income 99"}</definedName>
    <definedName name="wrn.ut." hidden="1">{#N/A,#N/A,FALSE,"Ut";#N/A,#N/A,FALSE,"UT-h"}</definedName>
    <definedName name="wrn.ut._1" hidden="1">{#N/A,#N/A,FALSE,"Ut";#N/A,#N/A,FALSE,"UT-h"}</definedName>
    <definedName name="wrn.VALUATION." hidden="1">{#N/A,#N/A,FALSE,"Valuation Assumptions";#N/A,#N/A,FALSE,"Summary";#N/A,#N/A,FALSE,"DCF";#N/A,#N/A,FALSE,"Valuation";#N/A,#N/A,FALSE,"WACC";#N/A,#N/A,FALSE,"UBVH";#N/A,#N/A,FALSE,"Free Cash Flow"}</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hidden="1">{#N/A,#N/A,FALSE,"970301";#N/A,#N/A,FALSE,"970302";#N/A,#N/A,FALSE,"970303";#N/A,#N/A,FALSE,"970304";#N/A,#N/A,FALSE,"COM1";#N/A,#N/A,FALSE,"COM2"}</definedName>
    <definedName name="wrn.VPGM_Summary." hidden="1">{"VPGM Summary",#N/A,FALSE,"VPGM SUMMARY"}</definedName>
    <definedName name="wrn.VPGM_Summary._1" hidden="1">{"VPGM Summary",#N/A,FALSE,"VPGM SUMMARY"}</definedName>
    <definedName name="wrn.wag." hidden="1">{"inc.ann",#N/A,FALSE,"WAG";"inc.quart",#N/A,FALSE,"WAG"}</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hidden="1">{#N/A,#N/A,FALSE,"COVER1.XLS ";#N/A,#N/A,FALSE,"RACT1.XLS";#N/A,#N/A,FALSE,"RACT2.XLS";#N/A,#N/A,FALSE,"ECCMP";#N/A,#N/A,FALSE,"WELDER.XLS"}</definedName>
    <definedName name="WRN0_1" hidden="1">{#N/A,#N/A,FALSE,"COVER1.XLS ";#N/A,#N/A,FALSE,"RACT1.XLS";#N/A,#N/A,FALSE,"RACT2.XLS";#N/A,#N/A,FALSE,"ECCMP";#N/A,#N/A,FALSE,"WELDER.XLS"}</definedName>
    <definedName name="WT_501">#REF!</definedName>
    <definedName name="WT_502">#REF!</definedName>
    <definedName name="WT_511">#REF!</definedName>
    <definedName name="WT_521">#REF!</definedName>
    <definedName name="WT_553">#REF!</definedName>
    <definedName name="WT_571">#REF!</definedName>
    <definedName name="WT_573">#REF!</definedName>
    <definedName name="WT_581">#REF!</definedName>
    <definedName name="WT_582">#REF!</definedName>
    <definedName name="WT_583">#REF!</definedName>
    <definedName name="WT_741">#REF!</definedName>
    <definedName name="WT_791">#REF!</definedName>
    <definedName name="WT_806">#REF!</definedName>
    <definedName name="WT_807">#REF!</definedName>
    <definedName name="WT_808">#REF!</definedName>
    <definedName name="WT_812">#REF!</definedName>
    <definedName name="WT_916">#REF!</definedName>
    <definedName name="WT_961">#REF!</definedName>
    <definedName name="WTY">#REF!</definedName>
    <definedName name="WTY_P">#REF!</definedName>
    <definedName name="WTY_U">#REF!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{"Start Up Business",#N/A,FALSE,"Taxable Income 99"}</definedName>
    <definedName name="WWWW" hidden="1">{#N/A,#N/A,FALSE,"COVER.XLS";#N/A,#N/A,FALSE,"RACT1.XLS";#N/A,#N/A,FALSE,"RACT2.XLS";#N/A,#N/A,FALSE,"ECCMP";#N/A,#N/A,FALSE,"WELDER.XLS"}</definedName>
    <definedName name="WWWW_1" hidden="1">{#N/A,#N/A,FALSE,"COVER.XLS";#N/A,#N/A,FALSE,"RACT1.XLS";#N/A,#N/A,FALSE,"RACT2.XLS";#N/A,#N/A,FALSE,"ECCMP";#N/A,#N/A,FALSE,"WELDER.XLS"}</definedName>
    <definedName name="wwwwwa">#REF!</definedName>
    <definedName name="x"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#REF!</definedName>
    <definedName name="XREF_COLUMN_1" hidden="1">#REF!</definedName>
    <definedName name="XREF_COLUMN_2" hidden="1">#REF!</definedName>
    <definedName name="XREF_COLUMN_3" hidden="1">#REF!</definedName>
    <definedName name="XRefActiveRow" hidden="1">#REF!</definedName>
    <definedName name="XRefColumnsCount" hidden="1">3</definedName>
    <definedName name="XRefCopy1" hidden="1">#REF!</definedName>
    <definedName name="XRefCopy3" hidden="1">#REF!</definedName>
    <definedName name="XRefCopy3Row" hidden="1">#REF!</definedName>
    <definedName name="XRefCopy5" hidden="1">#REF!</definedName>
    <definedName name="XRefCopy5Row" hidden="1">#REF!</definedName>
    <definedName name="XRefCopyRangeCount" hidden="1">5</definedName>
    <definedName name="XRefPaste1" hidden="1">#REF!</definedName>
    <definedName name="XRefPaste1Row" hidden="1">#REF!</definedName>
    <definedName name="XRefPaste2" hidden="1">#REF!</definedName>
    <definedName name="XRefPaste2Row" hidden="1">#REF!</definedName>
    <definedName name="XRefPasteRangeCount" hidden="1">2</definedName>
    <definedName name="xrt">[27]TABLES!$A$2:$C$22</definedName>
    <definedName name="xx" hidden="1">{#N/A,#N/A,FALSE,"Titelblatt";#N/A,#N/A,FALSE,"Absatzplan";#N/A,#N/A,FALSE,"Investitionen";#N/A,#N/A,FALSE,"FER-MFR-BIL";#N/A,#N/A,FALSE,"Instrktionen"}</definedName>
    <definedName name="xx_1" hidden="1">{#N/A,#N/A,FALSE,"CAT3516";#N/A,#N/A,FALSE,"CAT3608";#N/A,#N/A,FALSE,"Wartsila";#N/A,#N/A,FALSE,"Asm";#N/A,#N/A,FALSE,"DG cost"}</definedName>
    <definedName name="xx_1_1" hidden="1">{#N/A,#N/A,FALSE,"CAT3516";#N/A,#N/A,FALSE,"CAT3608";#N/A,#N/A,FALSE,"Wartsila";#N/A,#N/A,FALSE,"Asm";#N/A,#N/A,FALSE,"DG cost"}</definedName>
    <definedName name="xx_1_2" hidden="1">{#N/A,#N/A,FALSE,"CAT3516";#N/A,#N/A,FALSE,"CAT3608";#N/A,#N/A,FALSE,"Wartsila";#N/A,#N/A,FALSE,"Asm";#N/A,#N/A,FALSE,"DG cost"}</definedName>
    <definedName name="xx_2" hidden="1">{#N/A,#N/A,FALSE,"CAT3516";#N/A,#N/A,FALSE,"CAT3608";#N/A,#N/A,FALSE,"Wartsila";#N/A,#N/A,FALSE,"Asm";#N/A,#N/A,FALSE,"DG cost"}</definedName>
    <definedName name="xx_3" hidden="1">{#N/A,#N/A,FALSE,"CAT3516";#N/A,#N/A,FALSE,"CAT3608";#N/A,#N/A,FALSE,"Wartsila";#N/A,#N/A,FALSE,"Asm";#N/A,#N/A,FALSE,"DG cost"}</definedName>
    <definedName name="xxx">#REF!</definedName>
    <definedName name="xxx_1" hidden="1">{#N/A,#N/A,FALSE,"CAT3516";#N/A,#N/A,FALSE,"CAT3608";#N/A,#N/A,FALSE,"Wartsila";#N/A,#N/A,FALSE,"Asm";#N/A,#N/A,FALSE,"DG cost"}</definedName>
    <definedName name="xxx_1_1" hidden="1">{#N/A,#N/A,FALSE,"CAT3516";#N/A,#N/A,FALSE,"CAT3608";#N/A,#N/A,FALSE,"Wartsila";#N/A,#N/A,FALSE,"Asm";#N/A,#N/A,FALSE,"DG cost"}</definedName>
    <definedName name="xxx_1_2" hidden="1">{#N/A,#N/A,FALSE,"CAT3516";#N/A,#N/A,FALSE,"CAT3608";#N/A,#N/A,FALSE,"Wartsila";#N/A,#N/A,FALSE,"Asm";#N/A,#N/A,FALSE,"DG cost"}</definedName>
    <definedName name="xxx_2" hidden="1">{#N/A,#N/A,FALSE,"CAT3516";#N/A,#N/A,FALSE,"CAT3608";#N/A,#N/A,FALSE,"Wartsila";#N/A,#N/A,FALSE,"Asm";#N/A,#N/A,FALSE,"DG cost"}</definedName>
    <definedName name="xxx_3" hidden="1">{#N/A,#N/A,FALSE,"CAT3516";#N/A,#N/A,FALSE,"CAT3608";#N/A,#N/A,FALSE,"Wartsila";#N/A,#N/A,FALSE,"Asm";#N/A,#N/A,FALSE,"DG cost"}</definedName>
    <definedName name="xxxx">#REF!</definedName>
    <definedName name="XXXX_1" hidden="1">{#N/A,#N/A,FALSE,"CAT3516";#N/A,#N/A,FALSE,"CAT3608";#N/A,#N/A,FALSE,"Wartsila";#N/A,#N/A,FALSE,"Asm";#N/A,#N/A,FALSE,"DG cost"}</definedName>
    <definedName name="XXXX_1_1" hidden="1">{#N/A,#N/A,FALSE,"CAT3516";#N/A,#N/A,FALSE,"CAT3608";#N/A,#N/A,FALSE,"Wartsila";#N/A,#N/A,FALSE,"Asm";#N/A,#N/A,FALSE,"DG cost"}</definedName>
    <definedName name="XXXX_1_2" hidden="1">{#N/A,#N/A,FALSE,"CAT3516";#N/A,#N/A,FALSE,"CAT3608";#N/A,#N/A,FALSE,"Wartsila";#N/A,#N/A,FALSE,"Asm";#N/A,#N/A,FALSE,"DG cost"}</definedName>
    <definedName name="XXXX_2" hidden="1">{#N/A,#N/A,FALSE,"CAT3516";#N/A,#N/A,FALSE,"CAT3608";#N/A,#N/A,FALSE,"Wartsila";#N/A,#N/A,FALSE,"Asm";#N/A,#N/A,FALSE,"DG cost"}</definedName>
    <definedName name="XXXX_3" hidden="1">{#N/A,#N/A,FALSE,"CAT3516";#N/A,#N/A,FALSE,"CAT3608";#N/A,#N/A,FALSE,"Wartsila";#N/A,#N/A,FALSE,"Asm";#N/A,#N/A,FALSE,"DG cost"}</definedName>
    <definedName name="xxxxx">#N/A</definedName>
    <definedName name="XYLF">#REF!</definedName>
    <definedName name="XYLF10">#REF!</definedName>
    <definedName name="XYLF11">#REF!</definedName>
    <definedName name="XYLF12">#REF!</definedName>
    <definedName name="XYLF2">#REF!</definedName>
    <definedName name="XYLF3">#REF!</definedName>
    <definedName name="XYLF4">#REF!</definedName>
    <definedName name="XYLF5">#REF!</definedName>
    <definedName name="XYLF6">#REF!</definedName>
    <definedName name="XYLF7">#REF!</definedName>
    <definedName name="XYLF8">#REF!</definedName>
    <definedName name="XYLF9">#REF!</definedName>
    <definedName name="xyz" hidden="1">#REF!</definedName>
    <definedName name="xyz_1" hidden="1">{#N/A,#N/A,FALSE,"CAT3516";#N/A,#N/A,FALSE,"CAT3608";#N/A,#N/A,FALSE,"Wartsila";#N/A,#N/A,FALSE,"Asm";#N/A,#N/A,FALSE,"DG cost"}</definedName>
    <definedName name="xyz_1_1" hidden="1">{#N/A,#N/A,FALSE,"CAT3516";#N/A,#N/A,FALSE,"CAT3608";#N/A,#N/A,FALSE,"Wartsila";#N/A,#N/A,FALSE,"Asm";#N/A,#N/A,FALSE,"DG cost"}</definedName>
    <definedName name="xyz_1_2" hidden="1">{#N/A,#N/A,FALSE,"CAT3516";#N/A,#N/A,FALSE,"CAT3608";#N/A,#N/A,FALSE,"Wartsila";#N/A,#N/A,FALSE,"Asm";#N/A,#N/A,FALSE,"DG cost"}</definedName>
    <definedName name="xyz_2"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USD_1/#REF!</definedName>
    <definedName name="YEN_1_1_1">USD_1/#REF!</definedName>
    <definedName name="YEN_1_1_1_28">USD_1/#REF!</definedName>
    <definedName name="YEN_1_1_1_34">USD_1/#REF!</definedName>
    <definedName name="YEN_1_1_1_4">USD_1/#REF!</definedName>
    <definedName name="YEN_1_1_1_46">USD_1/#REF!</definedName>
    <definedName name="YEN_1_1_1_7">USD_1/#REF!</definedName>
    <definedName name="YEN_1_1_1_8">USD_1/#REF!</definedName>
    <definedName name="YEN_1_1_28">USD_1/#REF!</definedName>
    <definedName name="YEN_1_1_34">USD_1/#REF!</definedName>
    <definedName name="YEN_1_1_4">USD_1/#REF!</definedName>
    <definedName name="YEN_1_1_46">USD_1/#REF!</definedName>
    <definedName name="YEN_1_1_7">USD_1/#REF!</definedName>
    <definedName name="YEN_1_1_8">USD_1/#REF!</definedName>
    <definedName name="YEN_1_1_8_1">USD_1/#REF!</definedName>
    <definedName name="YEN_1_1_8_1_28">USD_1/#REF!</definedName>
    <definedName name="YEN_1_1_8_1_34">USD_1/#REF!</definedName>
    <definedName name="YEN_1_1_8_1_4">USD_1/#REF!</definedName>
    <definedName name="YEN_1_1_8_1_46">USD_1/#REF!</definedName>
    <definedName name="YEN_1_1_8_1_7">USD_1/#REF!</definedName>
    <definedName name="YEN_1_1_8_1_8">USD_1/#REF!</definedName>
    <definedName name="YEN_1_1_8_28">USD_1/#REF!</definedName>
    <definedName name="YEN_1_1_8_34">USD_1/#REF!</definedName>
    <definedName name="YEN_1_1_8_4">USD_1/#REF!</definedName>
    <definedName name="YEN_1_1_8_46">USD_1/#REF!</definedName>
    <definedName name="YEN_1_1_8_7">USD_1/#REF!</definedName>
    <definedName name="YEN_1_1_8_8">USD_1/#REF!</definedName>
    <definedName name="YEN_1_8">NA()</definedName>
    <definedName name="YEN_2">USD_2/#REF!</definedName>
    <definedName name="YEN_2_1">USD_2/#REF!</definedName>
    <definedName name="YEN_2_1_28">USD_2/#REF!</definedName>
    <definedName name="YEN_2_1_34">USD_2/#REF!</definedName>
    <definedName name="YEN_2_1_4">USD_2/#REF!</definedName>
    <definedName name="YEN_2_1_46">USD_2/#REF!</definedName>
    <definedName name="YEN_2_1_7">USD_2/#REF!</definedName>
    <definedName name="YEN_2_1_8">USD_2/#REF!</definedName>
    <definedName name="YEN_2_1_8_28">USD_2/#REF!</definedName>
    <definedName name="YEN_2_1_8_34">USD_2/#REF!</definedName>
    <definedName name="YEN_2_1_8_4">USD_2/#REF!</definedName>
    <definedName name="YEN_2_1_8_46">USD_2/#REF!</definedName>
    <definedName name="YEN_2_1_8_7">USD_2/#REF!</definedName>
    <definedName name="YEN_2_1_8_8">USD_2/#REF!</definedName>
    <definedName name="YEN_2_28">USD_2/#REF!</definedName>
    <definedName name="YEN_2_34">USD_2/#REF!</definedName>
    <definedName name="YEN_2_4">USD_2/#REF!</definedName>
    <definedName name="YEN_2_46">USD_2/#REF!</definedName>
    <definedName name="YEN_2_7">USD_2/#REF!</definedName>
    <definedName name="YEN_2_8">USD_2/#REF!</definedName>
    <definedName name="YEN_2_8_28">USD_2/#REF!</definedName>
    <definedName name="YEN_2_8_34">USD_2/#REF!</definedName>
    <definedName name="YEN_2_8_4">USD_2/#REF!</definedName>
    <definedName name="YEN_2_8_46">USD_2/#REF!</definedName>
    <definedName name="YEN_2_8_7">USD_2/#REF!</definedName>
    <definedName name="YEN_2_8_8">USD_2/#REF!</definedName>
    <definedName name="YEN_32">NA()</definedName>
    <definedName name="YEN_8">NA()</definedName>
    <definedName name="YEN_9">NA()</definedName>
    <definedName name="YVR">[6]Value!$AE$24</definedName>
    <definedName name="YY">4</definedName>
    <definedName name="YY_1">4</definedName>
    <definedName name="YY_2">4</definedName>
    <definedName name="yyyy">#REF!</definedName>
    <definedName name="z">#REF!</definedName>
    <definedName name="Z_02AD87C2_0864_11D3_B448_0004AC9D327E_.wvu.Cols" hidden="1">#REF!,#REF!</definedName>
    <definedName name="Z_02AD87C2_0864_11D3_B448_0004AC9D327E_.wvu.PrintArea" hidden="1">#REF!</definedName>
    <definedName name="Z_02AD87C2_0864_11D3_B448_0004AC9D327E_.wvu.PrintTitles" hidden="1">#REF!</definedName>
    <definedName name="Z_02AD87DB_0864_11D3_B448_0004AC9D327E_.wvu.Cols" hidden="1">#REF!</definedName>
    <definedName name="Z_02AD87DB_0864_11D3_B448_0004AC9D327E_.wvu.PrintArea" hidden="1">#REF!</definedName>
    <definedName name="Z_02AD87DB_0864_11D3_B448_0004AC9D327E_.wvu.PrintTitles" hidden="1">#REF!</definedName>
    <definedName name="Z_02AD87E7_0864_11D3_B448_0004AC9D327E_.wvu.Cols" hidden="1">#REF!,#REF!</definedName>
    <definedName name="Z_02AD87E7_0864_11D3_B448_0004AC9D327E_.wvu.PrintArea" hidden="1">#REF!</definedName>
    <definedName name="Z_02AD87E7_0864_11D3_B448_0004AC9D327E_.wvu.PrintTitles" hidden="1">#REF!</definedName>
    <definedName name="Z_02AD8800_0864_11D3_B448_0004AC9D327E_.wvu.Cols" hidden="1">#REF!</definedName>
    <definedName name="Z_02AD8800_0864_11D3_B448_0004AC9D327E_.wvu.PrintArea" hidden="1">#REF!</definedName>
    <definedName name="Z_02AD8800_0864_11D3_B448_0004AC9D327E_.wvu.PrintTitles" hidden="1">#REF!</definedName>
    <definedName name="Z_067E13A4_DE0F_11D2_B447_0004AC2EF02B_.wvu.PrintArea" hidden="1">#REF!</definedName>
    <definedName name="Z_067E13A4_DE0F_11D2_B447_0004AC2EF02B_.wvu.PrintTitles" hidden="1">#REF!</definedName>
    <definedName name="Z_067E13AF_DE0F_11D2_B447_0004AC2EF02B_.wvu.PrintArea" hidden="1">#REF!</definedName>
    <definedName name="Z_067E13AF_DE0F_11D2_B447_0004AC2EF02B_.wvu.PrintTitles" hidden="1">#REF!</definedName>
    <definedName name="Z_067E13D0_DE0F_11D2_B447_0004AC2EF02B_.wvu.Cols" hidden="1">#REF!</definedName>
    <definedName name="Z_067E13D0_DE0F_11D2_B447_0004AC2EF02B_.wvu.PrintTitles" hidden="1">#REF!</definedName>
    <definedName name="Z_067E13D8_DE0F_11D2_B447_0004AC2EF02B_.wvu.Cols" hidden="1">#REF!</definedName>
    <definedName name="Z_067E13D8_DE0F_11D2_B447_0004AC2EF02B_.wvu.PrintArea" hidden="1">#REF!</definedName>
    <definedName name="Z_067E13D8_DE0F_11D2_B447_0004AC2EF02B_.wvu.PrintTitles" hidden="1">#REF!</definedName>
    <definedName name="Z_067E13D9_DE0F_11D2_B447_0004AC2EF02B_.wvu.Cols" hidden="1">#REF!</definedName>
    <definedName name="Z_067E13D9_DE0F_11D2_B447_0004AC2EF02B_.wvu.PrintArea" hidden="1">#REF!</definedName>
    <definedName name="Z_067E13D9_DE0F_11D2_B447_0004AC2EF02B_.wvu.PrintTitles" hidden="1">#REF!</definedName>
    <definedName name="Z_067E13E3_DE0F_11D2_B447_0004AC2EF02B_.wvu.Cols" hidden="1">#REF!</definedName>
    <definedName name="Z_067E13E3_DE0F_11D2_B447_0004AC2EF02B_.wvu.PrintTitles" hidden="1">#REF!</definedName>
    <definedName name="Z_067E13EB_DE0F_11D2_B447_0004AC2EF02B_.wvu.Cols" hidden="1">#REF!</definedName>
    <definedName name="Z_067E13EB_DE0F_11D2_B447_0004AC2EF02B_.wvu.PrintArea" hidden="1">#REF!</definedName>
    <definedName name="Z_067E13EB_DE0F_11D2_B447_0004AC2EF02B_.wvu.PrintTitles" hidden="1">#REF!</definedName>
    <definedName name="Z_067E13EC_DE0F_11D2_B447_0004AC2EF02B_.wvu.Cols" hidden="1">#REF!</definedName>
    <definedName name="Z_067E13EC_DE0F_11D2_B447_0004AC2EF02B_.wvu.PrintArea" hidden="1">#REF!</definedName>
    <definedName name="Z_067E13EC_DE0F_11D2_B447_0004AC2EF02B_.wvu.PrintTitles" hidden="1">#REF!</definedName>
    <definedName name="Z_19618642_7A6E_11D4_AF37_0020AFD7F42C_.wvu.FilterData" hidden="1">#REF!</definedName>
    <definedName name="Z_19618642_7A6E_11D4_AF37_0020AFD7F42C_.wvu.PrintArea" hidden="1">#REF!</definedName>
    <definedName name="Z_19618642_7A6E_11D4_AF37_0020AFD7F42C_.wvu.Rows" hidden="1">#REF!</definedName>
    <definedName name="Z_1DCACF56_E1E8_11D2_B446_0004AC2EF02B_.wvu.Cols" hidden="1">#REF!</definedName>
    <definedName name="Z_1DCACF56_E1E8_11D2_B446_0004AC2EF02B_.wvu.PrintTitles" hidden="1">#REF!</definedName>
    <definedName name="Z_1DCACF5E_E1E8_11D2_B446_0004AC2EF02B_.wvu.Cols" hidden="1">#REF!</definedName>
    <definedName name="Z_1DCACF5E_E1E8_11D2_B446_0004AC2EF02B_.wvu.PrintArea" hidden="1">#REF!</definedName>
    <definedName name="Z_1DCACF5E_E1E8_11D2_B446_0004AC2EF02B_.wvu.PrintTitles" hidden="1">#REF!</definedName>
    <definedName name="Z_1DCACF5F_E1E8_11D2_B446_0004AC2EF02B_.wvu.Cols" hidden="1">#REF!</definedName>
    <definedName name="Z_1DCACF5F_E1E8_11D2_B446_0004AC2EF02B_.wvu.PrintArea" hidden="1">#REF!</definedName>
    <definedName name="Z_1DCACF5F_E1E8_11D2_B446_0004AC2EF02B_.wvu.PrintTitles" hidden="1">#REF!</definedName>
    <definedName name="Z_1DCACF69_E1E8_11D2_B446_0004AC2EF02B_.wvu.Cols" hidden="1">#REF!</definedName>
    <definedName name="Z_1DCACF69_E1E8_11D2_B446_0004AC2EF02B_.wvu.PrintTitles" hidden="1">#REF!</definedName>
    <definedName name="Z_1DCACF71_E1E8_11D2_B446_0004AC2EF02B_.wvu.Cols" hidden="1">#REF!</definedName>
    <definedName name="Z_1DCACF71_E1E8_11D2_B446_0004AC2EF02B_.wvu.PrintArea" hidden="1">#REF!</definedName>
    <definedName name="Z_1DCACF71_E1E8_11D2_B446_0004AC2EF02B_.wvu.PrintTitles" hidden="1">#REF!</definedName>
    <definedName name="Z_1DCACF72_E1E8_11D2_B446_0004AC2EF02B_.wvu.Cols" hidden="1">#REF!</definedName>
    <definedName name="Z_1DCACF72_E1E8_11D2_B446_0004AC2EF02B_.wvu.PrintArea" hidden="1">#REF!</definedName>
    <definedName name="Z_1DCACF72_E1E8_11D2_B446_0004AC2EF02B_.wvu.PrintTitles" hidden="1">#REF!</definedName>
    <definedName name="Z_1DCACFA0_E1E8_11D2_B446_0004AC2EF02B_.wvu.PrintArea" hidden="1">#REF!</definedName>
    <definedName name="Z_1DCACFA0_E1E8_11D2_B446_0004AC2EF02B_.wvu.PrintTitles" hidden="1">#REF!</definedName>
    <definedName name="Z_1DCACFAB_E1E8_11D2_B446_0004AC2EF02B_.wvu.PrintArea" hidden="1">#REF!</definedName>
    <definedName name="Z_1DCACFAB_E1E8_11D2_B446_0004AC2EF02B_.wvu.PrintTitles" hidden="1">#REF!</definedName>
    <definedName name="Z_1F664F0A_E5D7_11D2_B445_0004AC9D327E_.wvu.PrintArea" hidden="1">#REF!</definedName>
    <definedName name="Z_1F664F0A_E5D7_11D2_B445_0004AC9D327E_.wvu.PrintTitles" hidden="1">#REF!</definedName>
    <definedName name="Z_1F664F15_E5D7_11D2_B445_0004AC9D327E_.wvu.PrintArea" hidden="1">#REF!</definedName>
    <definedName name="Z_1F664F15_E5D7_11D2_B445_0004AC9D327E_.wvu.PrintTitles" hidden="1">#REF!</definedName>
    <definedName name="Z_1F664F36_E5D7_11D2_B445_0004AC9D327E_.wvu.Cols" hidden="1">#REF!</definedName>
    <definedName name="Z_1F664F36_E5D7_11D2_B445_0004AC9D327E_.wvu.PrintTitles" hidden="1">#REF!</definedName>
    <definedName name="Z_1F664F3E_E5D7_11D2_B445_0004AC9D327E_.wvu.Cols" hidden="1">#REF!</definedName>
    <definedName name="Z_1F664F3E_E5D7_11D2_B445_0004AC9D327E_.wvu.PrintArea" hidden="1">#REF!</definedName>
    <definedName name="Z_1F664F3E_E5D7_11D2_B445_0004AC9D327E_.wvu.PrintTitles" hidden="1">#REF!</definedName>
    <definedName name="Z_1F664F3F_E5D7_11D2_B445_0004AC9D327E_.wvu.Cols" hidden="1">#REF!</definedName>
    <definedName name="Z_1F664F3F_E5D7_11D2_B445_0004AC9D327E_.wvu.PrintArea" hidden="1">#REF!</definedName>
    <definedName name="Z_1F664F3F_E5D7_11D2_B445_0004AC9D327E_.wvu.PrintTitles" hidden="1">#REF!</definedName>
    <definedName name="Z_1F664F49_E5D7_11D2_B445_0004AC9D327E_.wvu.Cols" hidden="1">#REF!</definedName>
    <definedName name="Z_1F664F49_E5D7_11D2_B445_0004AC9D327E_.wvu.PrintTitles" hidden="1">#REF!</definedName>
    <definedName name="Z_1F664F51_E5D7_11D2_B445_0004AC9D327E_.wvu.Cols" hidden="1">#REF!</definedName>
    <definedName name="Z_1F664F51_E5D7_11D2_B445_0004AC9D327E_.wvu.PrintArea" hidden="1">#REF!</definedName>
    <definedName name="Z_1F664F51_E5D7_11D2_B445_0004AC9D327E_.wvu.PrintTitles" hidden="1">#REF!</definedName>
    <definedName name="Z_1F664F52_E5D7_11D2_B445_0004AC9D327E_.wvu.Cols" hidden="1">#REF!</definedName>
    <definedName name="Z_1F664F52_E5D7_11D2_B445_0004AC9D327E_.wvu.PrintArea" hidden="1">#REF!</definedName>
    <definedName name="Z_1F664F52_E5D7_11D2_B445_0004AC9D327E_.wvu.PrintTitles" hidden="1">#REF!</definedName>
    <definedName name="Z_35DCD7B0_E15C_11D2_B445_0004AC2EF02B_.wvu.PrintArea" hidden="1">#REF!</definedName>
    <definedName name="Z_35DCD7B0_E15C_11D2_B445_0004AC2EF02B_.wvu.PrintTitles" hidden="1">#REF!</definedName>
    <definedName name="Z_35DCD7BB_E15C_11D2_B445_0004AC2EF02B_.wvu.PrintArea" hidden="1">#REF!</definedName>
    <definedName name="Z_35DCD7BB_E15C_11D2_B445_0004AC2EF02B_.wvu.PrintTitles" hidden="1">#REF!</definedName>
    <definedName name="Z_35DCD7DC_E15C_11D2_B445_0004AC2EF02B_.wvu.Cols" hidden="1">#REF!</definedName>
    <definedName name="Z_35DCD7DC_E15C_11D2_B445_0004AC2EF02B_.wvu.PrintTitles" hidden="1">#REF!</definedName>
    <definedName name="Z_35DCD7E4_E15C_11D2_B445_0004AC2EF02B_.wvu.Cols" hidden="1">#REF!</definedName>
    <definedName name="Z_35DCD7E4_E15C_11D2_B445_0004AC2EF02B_.wvu.PrintArea" hidden="1">#REF!</definedName>
    <definedName name="Z_35DCD7E4_E15C_11D2_B445_0004AC2EF02B_.wvu.PrintTitles" hidden="1">#REF!</definedName>
    <definedName name="Z_35DCD7E5_E15C_11D2_B445_0004AC2EF02B_.wvu.Cols" hidden="1">#REF!</definedName>
    <definedName name="Z_35DCD7E5_E15C_11D2_B445_0004AC2EF02B_.wvu.PrintArea" hidden="1">#REF!</definedName>
    <definedName name="Z_35DCD7E5_E15C_11D2_B445_0004AC2EF02B_.wvu.PrintTitles" hidden="1">#REF!</definedName>
    <definedName name="Z_35DCD7EF_E15C_11D2_B445_0004AC2EF02B_.wvu.Cols" hidden="1">#REF!</definedName>
    <definedName name="Z_35DCD7EF_E15C_11D2_B445_0004AC2EF02B_.wvu.PrintTitles" hidden="1">#REF!</definedName>
    <definedName name="Z_35DCD7F7_E15C_11D2_B445_0004AC2EF02B_.wvu.Cols" hidden="1">#REF!</definedName>
    <definedName name="Z_35DCD7F7_E15C_11D2_B445_0004AC2EF02B_.wvu.PrintArea" hidden="1">#REF!</definedName>
    <definedName name="Z_35DCD7F7_E15C_11D2_B445_0004AC2EF02B_.wvu.PrintTitles" hidden="1">#REF!</definedName>
    <definedName name="Z_35DCD7F8_E15C_11D2_B445_0004AC2EF02B_.wvu.Cols" hidden="1">#REF!</definedName>
    <definedName name="Z_35DCD7F8_E15C_11D2_B445_0004AC2EF02B_.wvu.PrintArea" hidden="1">#REF!</definedName>
    <definedName name="Z_35DCD7F8_E15C_11D2_B445_0004AC2EF02B_.wvu.PrintTitles" hidden="1">#REF!</definedName>
    <definedName name="Z_35EB1658_E2C7_11D2_B444_0004AC9D327E_.wvu.PrintArea" hidden="1">#REF!</definedName>
    <definedName name="Z_35EB1658_E2C7_11D2_B444_0004AC9D327E_.wvu.PrintTitles" hidden="1">#REF!</definedName>
    <definedName name="Z_35EB1663_E2C7_11D2_B444_0004AC9D327E_.wvu.PrintArea" hidden="1">#REF!</definedName>
    <definedName name="Z_35EB1663_E2C7_11D2_B444_0004AC9D327E_.wvu.PrintTitles" hidden="1">#REF!</definedName>
    <definedName name="Z_35EB1670_E2C7_11D2_B444_0004AC9D327E_.wvu.Cols" hidden="1">#REF!</definedName>
    <definedName name="Z_35EB1670_E2C7_11D2_B444_0004AC9D327E_.wvu.PrintTitles" hidden="1">#REF!</definedName>
    <definedName name="Z_35EB1678_E2C7_11D2_B444_0004AC9D327E_.wvu.Cols" hidden="1">#REF!</definedName>
    <definedName name="Z_35EB1678_E2C7_11D2_B444_0004AC9D327E_.wvu.PrintArea" hidden="1">#REF!</definedName>
    <definedName name="Z_35EB1678_E2C7_11D2_B444_0004AC9D327E_.wvu.PrintTitles" hidden="1">#REF!</definedName>
    <definedName name="Z_35EB1679_E2C7_11D2_B444_0004AC9D327E_.wvu.Cols" hidden="1">#REF!</definedName>
    <definedName name="Z_35EB1679_E2C7_11D2_B444_0004AC9D327E_.wvu.PrintArea" hidden="1">#REF!</definedName>
    <definedName name="Z_35EB1679_E2C7_11D2_B444_0004AC9D327E_.wvu.PrintTitles" hidden="1">#REF!</definedName>
    <definedName name="Z_35EB1683_E2C7_11D2_B444_0004AC9D327E_.wvu.Cols" hidden="1">#REF!</definedName>
    <definedName name="Z_35EB1683_E2C7_11D2_B444_0004AC9D327E_.wvu.PrintTitles" hidden="1">#REF!</definedName>
    <definedName name="Z_35EB168B_E2C7_11D2_B444_0004AC9D327E_.wvu.Cols" hidden="1">#REF!</definedName>
    <definedName name="Z_35EB168B_E2C7_11D2_B444_0004AC9D327E_.wvu.PrintArea" hidden="1">#REF!</definedName>
    <definedName name="Z_35EB168B_E2C7_11D2_B444_0004AC9D327E_.wvu.PrintTitles" hidden="1">#REF!</definedName>
    <definedName name="Z_35EB168C_E2C7_11D2_B444_0004AC9D327E_.wvu.Cols" hidden="1">#REF!</definedName>
    <definedName name="Z_35EB168C_E2C7_11D2_B444_0004AC9D327E_.wvu.PrintArea" hidden="1">#REF!</definedName>
    <definedName name="Z_35EB168C_E2C7_11D2_B444_0004AC9D327E_.wvu.PrintTitles" hidden="1">#REF!</definedName>
    <definedName name="Z_35EB16AC_E2C7_11D2_B444_0004AC9D327E_.wvu.Cols" hidden="1">#REF!</definedName>
    <definedName name="Z_35EB16AC_E2C7_11D2_B444_0004AC9D327E_.wvu.PrintTitles" hidden="1">#REF!</definedName>
    <definedName name="Z_35EB16B4_E2C7_11D2_B444_0004AC9D327E_.wvu.Cols" hidden="1">#REF!</definedName>
    <definedName name="Z_35EB16B4_E2C7_11D2_B444_0004AC9D327E_.wvu.PrintArea" hidden="1">#REF!</definedName>
    <definedName name="Z_35EB16B4_E2C7_11D2_B444_0004AC9D327E_.wvu.PrintTitles" hidden="1">#REF!</definedName>
    <definedName name="Z_35EB16B5_E2C7_11D2_B444_0004AC9D327E_.wvu.Cols" hidden="1">#REF!</definedName>
    <definedName name="Z_35EB16B5_E2C7_11D2_B444_0004AC9D327E_.wvu.PrintArea" hidden="1">#REF!</definedName>
    <definedName name="Z_35EB16B5_E2C7_11D2_B444_0004AC9D327E_.wvu.PrintTitles" hidden="1">#REF!</definedName>
    <definedName name="Z_35EB16BF_E2C7_11D2_B444_0004AC9D327E_.wvu.Cols" hidden="1">#REF!</definedName>
    <definedName name="Z_35EB16BF_E2C7_11D2_B444_0004AC9D327E_.wvu.PrintTitles" hidden="1">#REF!</definedName>
    <definedName name="Z_35EB16C7_E2C7_11D2_B444_0004AC9D327E_.wvu.Cols" hidden="1">#REF!</definedName>
    <definedName name="Z_35EB16C7_E2C7_11D2_B444_0004AC9D327E_.wvu.PrintArea" hidden="1">#REF!</definedName>
    <definedName name="Z_35EB16C7_E2C7_11D2_B444_0004AC9D327E_.wvu.PrintTitles" hidden="1">#REF!</definedName>
    <definedName name="Z_35EB16C8_E2C7_11D2_B444_0004AC9D327E_.wvu.Cols" hidden="1">#REF!</definedName>
    <definedName name="Z_35EB16C8_E2C7_11D2_B444_0004AC9D327E_.wvu.PrintArea" hidden="1">#REF!</definedName>
    <definedName name="Z_35EB16C8_E2C7_11D2_B444_0004AC9D327E_.wvu.PrintTitles" hidden="1">#REF!</definedName>
    <definedName name="Z_35EB16D4_E2C7_11D2_B444_0004AC9D327E_.wvu.PrintArea" hidden="1">#REF!</definedName>
    <definedName name="Z_35EB16D4_E2C7_11D2_B444_0004AC9D327E_.wvu.PrintTitles" hidden="1">#REF!</definedName>
    <definedName name="Z_35EB16DF_E2C7_11D2_B444_0004AC9D327E_.wvu.PrintArea" hidden="1">#REF!</definedName>
    <definedName name="Z_35EB16DF_E2C7_11D2_B444_0004AC9D327E_.wvu.PrintTitles" hidden="1">#REF!</definedName>
    <definedName name="Z_35EB16FE_E2C7_11D2_B444_0004AC9D327E_.wvu.PrintArea" hidden="1">#REF!</definedName>
    <definedName name="Z_35EB16FE_E2C7_11D2_B444_0004AC9D327E_.wvu.PrintTitles" hidden="1">#REF!</definedName>
    <definedName name="Z_35EB1709_E2C7_11D2_B444_0004AC9D327E_.wvu.PrintArea" hidden="1">#REF!</definedName>
    <definedName name="Z_35EB1709_E2C7_11D2_B444_0004AC9D327E_.wvu.PrintTitles" hidden="1">#REF!</definedName>
    <definedName name="Z_3A5BE8F8_0799_11D3_B448_0004AC9D327E_.wvu.Cols" hidden="1">#REF!</definedName>
    <definedName name="Z_3A5BE8F8_0799_11D3_B448_0004AC9D327E_.wvu.PrintArea" hidden="1">#REF!</definedName>
    <definedName name="Z_3A5BE8F8_0799_11D3_B448_0004AC9D327E_.wvu.PrintTitles" hidden="1">#REF!</definedName>
    <definedName name="Z_3A5BE91B_0799_11D3_B448_0004AC9D327E_.wvu.Cols" hidden="1">#REF!</definedName>
    <definedName name="Z_3A5BE91B_0799_11D3_B448_0004AC9D327E_.wvu.PrintArea" hidden="1">#REF!</definedName>
    <definedName name="Z_3A5BE91B_0799_11D3_B448_0004AC9D327E_.wvu.PrintTitles" hidden="1">#REF!</definedName>
    <definedName name="Z_43B342C4_0978_11D3_B448_0004AC9D327E_.wvu.Cols" hidden="1">#REF!,#REF!</definedName>
    <definedName name="Z_43B342C4_0978_11D3_B448_0004AC9D327E_.wvu.PrintArea" hidden="1">#REF!</definedName>
    <definedName name="Z_43B342C4_0978_11D3_B448_0004AC9D327E_.wvu.PrintTitles" hidden="1">#REF!</definedName>
    <definedName name="Z_43B342C5_0978_11D3_B448_0004AC9D327E_.wvu.Cols" hidden="1">#REF!,#REF!</definedName>
    <definedName name="Z_43B342C5_0978_11D3_B448_0004AC9D327E_.wvu.PrintArea" hidden="1">#REF!</definedName>
    <definedName name="Z_43B342C5_0978_11D3_B448_0004AC9D327E_.wvu.PrintTitles" hidden="1">#REF!</definedName>
    <definedName name="Z_43B342C9_0978_11D3_B448_0004AC9D327E_.wvu.Cols" hidden="1">#REF!,#REF!</definedName>
    <definedName name="Z_43B342C9_0978_11D3_B448_0004AC9D327E_.wvu.PrintArea" hidden="1">#REF!</definedName>
    <definedName name="Z_43B342C9_0978_11D3_B448_0004AC9D327E_.wvu.PrintTitles" hidden="1">#REF!</definedName>
    <definedName name="Z_43B342DB_0978_11D3_B448_0004AC9D327E_.wvu.Cols" hidden="1">#REF!</definedName>
    <definedName name="Z_43B342DB_0978_11D3_B448_0004AC9D327E_.wvu.PrintArea" hidden="1">#REF!</definedName>
    <definedName name="Z_43B342DB_0978_11D3_B448_0004AC9D327E_.wvu.PrintTitles" hidden="1">#REF!</definedName>
    <definedName name="Z_43B342E7_0978_11D3_B448_0004AC9D327E_.wvu.Cols" hidden="1">#REF!,#REF!</definedName>
    <definedName name="Z_43B342E7_0978_11D3_B448_0004AC9D327E_.wvu.PrintArea" hidden="1">#REF!</definedName>
    <definedName name="Z_43B342E7_0978_11D3_B448_0004AC9D327E_.wvu.PrintTitles" hidden="1">#REF!</definedName>
    <definedName name="Z_43B342E8_0978_11D3_B448_0004AC9D327E_.wvu.Cols" hidden="1">#REF!,#REF!</definedName>
    <definedName name="Z_43B342E8_0978_11D3_B448_0004AC9D327E_.wvu.PrintArea" hidden="1">#REF!</definedName>
    <definedName name="Z_43B342E8_0978_11D3_B448_0004AC9D327E_.wvu.PrintTitles" hidden="1">#REF!</definedName>
    <definedName name="Z_43B342EC_0978_11D3_B448_0004AC9D327E_.wvu.Cols" hidden="1">#REF!,#REF!</definedName>
    <definedName name="Z_43B342EC_0978_11D3_B448_0004AC9D327E_.wvu.PrintArea" hidden="1">#REF!</definedName>
    <definedName name="Z_43B342EC_0978_11D3_B448_0004AC9D327E_.wvu.PrintTitles" hidden="1">#REF!</definedName>
    <definedName name="Z_43B342FE_0978_11D3_B448_0004AC9D327E_.wvu.Cols" hidden="1">#REF!</definedName>
    <definedName name="Z_43B342FE_0978_11D3_B448_0004AC9D327E_.wvu.PrintArea" hidden="1">#REF!</definedName>
    <definedName name="Z_43B342FE_0978_11D3_B448_0004AC9D327E_.wvu.PrintTitles" hidden="1">#REF!</definedName>
    <definedName name="Z_4D12E791_1512_11D3_B448_0004AC9D327E_.wvu.Cols" hidden="1">#REF!,#REF!</definedName>
    <definedName name="Z_4D12E791_1512_11D3_B448_0004AC9D327E_.wvu.PrintArea" hidden="1">#REF!</definedName>
    <definedName name="Z_4D12E791_1512_11D3_B448_0004AC9D327E_.wvu.PrintTitles" hidden="1">#REF!</definedName>
    <definedName name="Z_4D12E79C_1512_11D3_B448_0004AC9D327E_.wvu.Cols" hidden="1">#REF!,#REF!</definedName>
    <definedName name="Z_4D12E79C_1512_11D3_B448_0004AC9D327E_.wvu.PrintArea" hidden="1">#REF!</definedName>
    <definedName name="Z_4D12E79C_1512_11D3_B448_0004AC9D327E_.wvu.PrintTitles" hidden="1">#REF!</definedName>
    <definedName name="Z_4D12E7C1_1512_11D3_B448_0004AC9D327E_.wvu.Cols" hidden="1">#REF!,#REF!</definedName>
    <definedName name="Z_4D12E7C1_1512_11D3_B448_0004AC9D327E_.wvu.PrintArea" hidden="1">#REF!</definedName>
    <definedName name="Z_4D12E7C1_1512_11D3_B448_0004AC9D327E_.wvu.PrintTitles" hidden="1">#REF!</definedName>
    <definedName name="Z_4D12E7CC_1512_11D3_B448_0004AC9D327E_.wvu.Cols" hidden="1">#REF!,#REF!</definedName>
    <definedName name="Z_4D12E7CC_1512_11D3_B448_0004AC9D327E_.wvu.PrintArea" hidden="1">#REF!</definedName>
    <definedName name="Z_4D12E7CC_1512_11D3_B448_0004AC9D327E_.wvu.PrintTitles" hidden="1">#REF!</definedName>
    <definedName name="Z_59AA63B8_F64E_11D2_B446_0004AC9D327E_.wvu.Cols" hidden="1">#REF!</definedName>
    <definedName name="Z_59AA63B8_F64E_11D2_B446_0004AC9D327E_.wvu.PrintTitles" hidden="1">#REF!</definedName>
    <definedName name="Z_59AA63C0_F64E_11D2_B446_0004AC9D327E_.wvu.Cols" hidden="1">#REF!</definedName>
    <definedName name="Z_59AA63C0_F64E_11D2_B446_0004AC9D327E_.wvu.PrintArea" hidden="1">#REF!</definedName>
    <definedName name="Z_59AA63C0_F64E_11D2_B446_0004AC9D327E_.wvu.PrintTitles" hidden="1">#REF!</definedName>
    <definedName name="Z_59AA63C1_F64E_11D2_B446_0004AC9D327E_.wvu.Cols" hidden="1">#REF!</definedName>
    <definedName name="Z_59AA63C1_F64E_11D2_B446_0004AC9D327E_.wvu.PrintArea" hidden="1">#REF!</definedName>
    <definedName name="Z_59AA63C1_F64E_11D2_B446_0004AC9D327E_.wvu.PrintTitles" hidden="1">#REF!</definedName>
    <definedName name="Z_59AA63CB_F64E_11D2_B446_0004AC9D327E_.wvu.Cols" hidden="1">#REF!</definedName>
    <definedName name="Z_59AA63CB_F64E_11D2_B446_0004AC9D327E_.wvu.PrintTitles" hidden="1">#REF!</definedName>
    <definedName name="Z_59AA63D3_F64E_11D2_B446_0004AC9D327E_.wvu.Cols" hidden="1">#REF!</definedName>
    <definedName name="Z_59AA63D3_F64E_11D2_B446_0004AC9D327E_.wvu.PrintArea" hidden="1">#REF!</definedName>
    <definedName name="Z_59AA63D3_F64E_11D2_B446_0004AC9D327E_.wvu.PrintTitles" hidden="1">#REF!</definedName>
    <definedName name="Z_59AA63D4_F64E_11D2_B446_0004AC9D327E_.wvu.Cols" hidden="1">#REF!</definedName>
    <definedName name="Z_59AA63D4_F64E_11D2_B446_0004AC9D327E_.wvu.PrintArea" hidden="1">#REF!</definedName>
    <definedName name="Z_59AA63D4_F64E_11D2_B446_0004AC9D327E_.wvu.PrintTitles" hidden="1">#REF!</definedName>
    <definedName name="Z_59AA63F0_F64E_11D2_B446_0004AC9D327E_.wvu.PrintArea" hidden="1">#REF!</definedName>
    <definedName name="Z_59AA63F0_F64E_11D2_B446_0004AC9D327E_.wvu.PrintTitles" hidden="1">#REF!</definedName>
    <definedName name="Z_59AA63FB_F64E_11D2_B446_0004AC9D327E_.wvu.PrintArea" hidden="1">#REF!</definedName>
    <definedName name="Z_59AA63FB_F64E_11D2_B446_0004AC9D327E_.wvu.PrintTitles" hidden="1">#REF!</definedName>
    <definedName name="Z_6293E424_E2C5_11D2_B444_0004AC9D327E_.wvu.PrintArea" hidden="1">#REF!</definedName>
    <definedName name="Z_6293E424_E2C5_11D2_B444_0004AC9D327E_.wvu.PrintTitles" hidden="1">#REF!</definedName>
    <definedName name="Z_6293E42F_E2C5_11D2_B444_0004AC9D327E_.wvu.PrintArea" hidden="1">#REF!</definedName>
    <definedName name="Z_6293E42F_E2C5_11D2_B444_0004AC9D327E_.wvu.PrintTitles" hidden="1">#REF!</definedName>
    <definedName name="Z_6293E43E_E2C5_11D2_B444_0004AC9D327E_.wvu.Cols" hidden="1">#REF!</definedName>
    <definedName name="Z_6293E43E_E2C5_11D2_B444_0004AC9D327E_.wvu.PrintTitles" hidden="1">#REF!</definedName>
    <definedName name="Z_6293E446_E2C5_11D2_B444_0004AC9D327E_.wvu.Cols" hidden="1">#REF!</definedName>
    <definedName name="Z_6293E446_E2C5_11D2_B444_0004AC9D327E_.wvu.PrintArea" hidden="1">#REF!</definedName>
    <definedName name="Z_6293E446_E2C5_11D2_B444_0004AC9D327E_.wvu.PrintTitles" hidden="1">#REF!</definedName>
    <definedName name="Z_6293E447_E2C5_11D2_B444_0004AC9D327E_.wvu.Cols" hidden="1">#REF!</definedName>
    <definedName name="Z_6293E447_E2C5_11D2_B444_0004AC9D327E_.wvu.PrintArea" hidden="1">#REF!</definedName>
    <definedName name="Z_6293E447_E2C5_11D2_B444_0004AC9D327E_.wvu.PrintTitles" hidden="1">#REF!</definedName>
    <definedName name="Z_6293E451_E2C5_11D2_B444_0004AC9D327E_.wvu.Cols" hidden="1">#REF!</definedName>
    <definedName name="Z_6293E451_E2C5_11D2_B444_0004AC9D327E_.wvu.PrintTitles" hidden="1">#REF!</definedName>
    <definedName name="Z_6293E459_E2C5_11D2_B444_0004AC9D327E_.wvu.Cols" hidden="1">#REF!</definedName>
    <definedName name="Z_6293E459_E2C5_11D2_B444_0004AC9D327E_.wvu.PrintArea" hidden="1">#REF!</definedName>
    <definedName name="Z_6293E459_E2C5_11D2_B444_0004AC9D327E_.wvu.PrintTitles" hidden="1">#REF!</definedName>
    <definedName name="Z_6293E45A_E2C5_11D2_B444_0004AC9D327E_.wvu.Cols" hidden="1">#REF!</definedName>
    <definedName name="Z_6293E45A_E2C5_11D2_B444_0004AC9D327E_.wvu.PrintArea" hidden="1">#REF!</definedName>
    <definedName name="Z_6293E45A_E2C5_11D2_B444_0004AC9D327E_.wvu.PrintTitles" hidden="1">#REF!</definedName>
    <definedName name="Z_672962C4_E83C_11D2_B445_0004AC9D327E_.wvu.PrintArea" hidden="1">#REF!</definedName>
    <definedName name="Z_672962C4_E83C_11D2_B445_0004AC9D327E_.wvu.PrintTitles" hidden="1">#REF!</definedName>
    <definedName name="Z_672962CF_E83C_11D2_B445_0004AC9D327E_.wvu.PrintArea" hidden="1">#REF!</definedName>
    <definedName name="Z_672962CF_E83C_11D2_B445_0004AC9D327E_.wvu.PrintTitles" hidden="1">#REF!</definedName>
    <definedName name="Z_672962F0_E83C_11D2_B445_0004AC9D327E_.wvu.Cols" hidden="1">#REF!</definedName>
    <definedName name="Z_672962F0_E83C_11D2_B445_0004AC9D327E_.wvu.PrintTitles" hidden="1">#REF!</definedName>
    <definedName name="Z_672962F8_E83C_11D2_B445_0004AC9D327E_.wvu.Cols" hidden="1">#REF!</definedName>
    <definedName name="Z_672962F8_E83C_11D2_B445_0004AC9D327E_.wvu.PrintArea" hidden="1">#REF!</definedName>
    <definedName name="Z_672962F8_E83C_11D2_B445_0004AC9D327E_.wvu.PrintTitles" hidden="1">#REF!</definedName>
    <definedName name="Z_672962F9_E83C_11D2_B445_0004AC9D327E_.wvu.Cols" hidden="1">#REF!</definedName>
    <definedName name="Z_672962F9_E83C_11D2_B445_0004AC9D327E_.wvu.PrintArea" hidden="1">#REF!</definedName>
    <definedName name="Z_672962F9_E83C_11D2_B445_0004AC9D327E_.wvu.PrintTitles" hidden="1">#REF!</definedName>
    <definedName name="Z_67296303_E83C_11D2_B445_0004AC9D327E_.wvu.Cols" hidden="1">#REF!</definedName>
    <definedName name="Z_67296303_E83C_11D2_B445_0004AC9D327E_.wvu.PrintTitles" hidden="1">#REF!</definedName>
    <definedName name="Z_6729630B_E83C_11D2_B445_0004AC9D327E_.wvu.Cols" hidden="1">#REF!</definedName>
    <definedName name="Z_6729630B_E83C_11D2_B445_0004AC9D327E_.wvu.PrintArea" hidden="1">#REF!</definedName>
    <definedName name="Z_6729630B_E83C_11D2_B445_0004AC9D327E_.wvu.PrintTitles" hidden="1">#REF!</definedName>
    <definedName name="Z_6729630C_E83C_11D2_B445_0004AC9D327E_.wvu.Cols" hidden="1">#REF!</definedName>
    <definedName name="Z_6729630C_E83C_11D2_B445_0004AC9D327E_.wvu.PrintArea" hidden="1">#REF!</definedName>
    <definedName name="Z_6729630C_E83C_11D2_B445_0004AC9D327E_.wvu.PrintTitles" hidden="1">#REF!</definedName>
    <definedName name="Z_77B7B544_E3B3_11D2_B445_0004AC9D327E_.wvu.PrintArea" hidden="1">#REF!</definedName>
    <definedName name="Z_77B7B544_E3B3_11D2_B445_0004AC9D327E_.wvu.PrintTitles" hidden="1">#REF!</definedName>
    <definedName name="Z_77B7B54F_E3B3_11D2_B445_0004AC9D327E_.wvu.PrintArea" hidden="1">#REF!</definedName>
    <definedName name="Z_77B7B54F_E3B3_11D2_B445_0004AC9D327E_.wvu.PrintTitles" hidden="1">#REF!</definedName>
    <definedName name="Z_77B7B5D4_E3B3_11D2_B445_0004AC9D327E_.wvu.PrintArea" hidden="1">#REF!</definedName>
    <definedName name="Z_77B7B5D4_E3B3_11D2_B445_0004AC9D327E_.wvu.PrintTitles" hidden="1">#REF!</definedName>
    <definedName name="Z_77B7B5DF_E3B3_11D2_B445_0004AC9D327E_.wvu.PrintArea" hidden="1">#REF!</definedName>
    <definedName name="Z_77B7B5DF_E3B3_11D2_B445_0004AC9D327E_.wvu.PrintTitles" hidden="1">#REF!</definedName>
    <definedName name="Z_77B7B600_E3B3_11D2_B445_0004AC9D327E_.wvu.Cols" hidden="1">#REF!</definedName>
    <definedName name="Z_77B7B600_E3B3_11D2_B445_0004AC9D327E_.wvu.PrintTitles" hidden="1">#REF!</definedName>
    <definedName name="Z_77B7B608_E3B3_11D2_B445_0004AC9D327E_.wvu.Cols" hidden="1">#REF!</definedName>
    <definedName name="Z_77B7B608_E3B3_11D2_B445_0004AC9D327E_.wvu.PrintArea" hidden="1">#REF!</definedName>
    <definedName name="Z_77B7B608_E3B3_11D2_B445_0004AC9D327E_.wvu.PrintTitles" hidden="1">#REF!</definedName>
    <definedName name="Z_77B7B609_E3B3_11D2_B445_0004AC9D327E_.wvu.Cols" hidden="1">#REF!</definedName>
    <definedName name="Z_77B7B609_E3B3_11D2_B445_0004AC9D327E_.wvu.PrintArea" hidden="1">#REF!</definedName>
    <definedName name="Z_77B7B609_E3B3_11D2_B445_0004AC9D327E_.wvu.PrintTitles" hidden="1">#REF!</definedName>
    <definedName name="Z_77B7B613_E3B3_11D2_B445_0004AC9D327E_.wvu.Cols" hidden="1">#REF!</definedName>
    <definedName name="Z_77B7B613_E3B3_11D2_B445_0004AC9D327E_.wvu.PrintTitles" hidden="1">#REF!</definedName>
    <definedName name="Z_77B7B61B_E3B3_11D2_B445_0004AC9D327E_.wvu.Cols" hidden="1">#REF!</definedName>
    <definedName name="Z_77B7B61B_E3B3_11D2_B445_0004AC9D327E_.wvu.PrintArea" hidden="1">#REF!</definedName>
    <definedName name="Z_77B7B61B_E3B3_11D2_B445_0004AC9D327E_.wvu.PrintTitles" hidden="1">#REF!</definedName>
    <definedName name="Z_77B7B61C_E3B3_11D2_B445_0004AC9D327E_.wvu.Cols" hidden="1">#REF!</definedName>
    <definedName name="Z_77B7B61C_E3B3_11D2_B445_0004AC9D327E_.wvu.PrintArea" hidden="1">#REF!</definedName>
    <definedName name="Z_77B7B61C_E3B3_11D2_B445_0004AC9D327E_.wvu.PrintTitles" hidden="1">#REF!</definedName>
    <definedName name="Z_8A554E86_0218_11D3_B447_0004AC9D327E_.wvu.Cols" hidden="1">#REF!</definedName>
    <definedName name="Z_8A554E86_0218_11D3_B447_0004AC9D327E_.wvu.PrintTitles" hidden="1">#REF!</definedName>
    <definedName name="Z_8A554E8E_0218_11D3_B447_0004AC9D327E_.wvu.Cols" hidden="1">#REF!</definedName>
    <definedName name="Z_8A554E8E_0218_11D3_B447_0004AC9D327E_.wvu.PrintArea" hidden="1">#REF!</definedName>
    <definedName name="Z_8A554E8E_0218_11D3_B447_0004AC9D327E_.wvu.PrintTitles" hidden="1">#REF!</definedName>
    <definedName name="Z_8A554E8F_0218_11D3_B447_0004AC9D327E_.wvu.Cols" hidden="1">#REF!</definedName>
    <definedName name="Z_8A554E8F_0218_11D3_B447_0004AC9D327E_.wvu.PrintArea" hidden="1">#REF!</definedName>
    <definedName name="Z_8A554E8F_0218_11D3_B447_0004AC9D327E_.wvu.PrintTitles" hidden="1">#REF!</definedName>
    <definedName name="Z_8A554E99_0218_11D3_B447_0004AC9D327E_.wvu.Cols" hidden="1">#REF!</definedName>
    <definedName name="Z_8A554E99_0218_11D3_B447_0004AC9D327E_.wvu.PrintTitles" hidden="1">#REF!</definedName>
    <definedName name="Z_8A554EA1_0218_11D3_B447_0004AC9D327E_.wvu.Cols" hidden="1">#REF!</definedName>
    <definedName name="Z_8A554EA1_0218_11D3_B447_0004AC9D327E_.wvu.PrintArea" hidden="1">#REF!</definedName>
    <definedName name="Z_8A554EA1_0218_11D3_B447_0004AC9D327E_.wvu.PrintTitles" hidden="1">#REF!</definedName>
    <definedName name="Z_8A554EA2_0218_11D3_B447_0004AC9D327E_.wvu.Cols" hidden="1">#REF!</definedName>
    <definedName name="Z_8A554EA2_0218_11D3_B447_0004AC9D327E_.wvu.PrintArea" hidden="1">#REF!</definedName>
    <definedName name="Z_8A554EA2_0218_11D3_B447_0004AC9D327E_.wvu.PrintTitles" hidden="1">#REF!</definedName>
    <definedName name="Z_8A554EBE_0218_11D3_B447_0004AC9D327E_.wvu.Cols" hidden="1">#REF!,#REF!</definedName>
    <definedName name="Z_8A554EBE_0218_11D3_B447_0004AC9D327E_.wvu.PrintArea" hidden="1">#REF!</definedName>
    <definedName name="Z_8A554EBE_0218_11D3_B447_0004AC9D327E_.wvu.PrintTitles" hidden="1">#REF!</definedName>
    <definedName name="Z_8A554EC9_0218_11D3_B447_0004AC9D327E_.wvu.Cols" hidden="1">#REF!,#REF!</definedName>
    <definedName name="Z_8A554EC9_0218_11D3_B447_0004AC9D327E_.wvu.PrintArea" hidden="1">#REF!</definedName>
    <definedName name="Z_8A554EC9_0218_11D3_B447_0004AC9D327E_.wvu.PrintTitles" hidden="1">#REF!</definedName>
    <definedName name="Z_8C4BDF07_DDFB_11D2_B447_0004AC2EF02B_.wvu.Cols" hidden="1">#REF!</definedName>
    <definedName name="Z_8C4BDF07_DDFB_11D2_B447_0004AC2EF02B_.wvu.PrintTitles" hidden="1">#REF!</definedName>
    <definedName name="Z_8C4BDF0F_DDFB_11D2_B447_0004AC2EF02B_.wvu.Cols" hidden="1">#REF!</definedName>
    <definedName name="Z_8C4BDF0F_DDFB_11D2_B447_0004AC2EF02B_.wvu.PrintArea" hidden="1">#REF!</definedName>
    <definedName name="Z_8C4BDF0F_DDFB_11D2_B447_0004AC2EF02B_.wvu.PrintTitles" hidden="1">#REF!</definedName>
    <definedName name="Z_8C4BDF10_DDFB_11D2_B447_0004AC2EF02B_.wvu.Cols" hidden="1">#REF!</definedName>
    <definedName name="Z_8C4BDF10_DDFB_11D2_B447_0004AC2EF02B_.wvu.PrintArea" hidden="1">#REF!</definedName>
    <definedName name="Z_8C4BDF10_DDFB_11D2_B447_0004AC2EF02B_.wvu.PrintTitles" hidden="1">#REF!</definedName>
    <definedName name="Z_8C4BDF1A_DDFB_11D2_B447_0004AC2EF02B_.wvu.Cols" hidden="1">#REF!</definedName>
    <definedName name="Z_8C4BDF1A_DDFB_11D2_B447_0004AC2EF02B_.wvu.PrintTitles" hidden="1">#REF!</definedName>
    <definedName name="Z_8C4BDF22_DDFB_11D2_B447_0004AC2EF02B_.wvu.Cols" hidden="1">#REF!</definedName>
    <definedName name="Z_8C4BDF22_DDFB_11D2_B447_0004AC2EF02B_.wvu.PrintArea" hidden="1">#REF!</definedName>
    <definedName name="Z_8C4BDF22_DDFB_11D2_B447_0004AC2EF02B_.wvu.PrintTitles" hidden="1">#REF!</definedName>
    <definedName name="Z_8C4BDF23_DDFB_11D2_B447_0004AC2EF02B_.wvu.Cols" hidden="1">#REF!</definedName>
    <definedName name="Z_8C4BDF23_DDFB_11D2_B447_0004AC2EF02B_.wvu.PrintArea" hidden="1">#REF!</definedName>
    <definedName name="Z_8C4BDF23_DDFB_11D2_B447_0004AC2EF02B_.wvu.PrintTitles" hidden="1">#REF!</definedName>
    <definedName name="Z_A111C001_7749_11D4_A2E8_0040053A147C_.wvu.FilterData" hidden="1">#REF!</definedName>
    <definedName name="Z_A111C001_7749_11D4_A2E8_0040053A147C_.wvu.PrintArea" hidden="1">#REF!</definedName>
    <definedName name="Z_A111C001_7749_11D4_A2E8_0040053A147C_.wvu.Rows" hidden="1">#REF!</definedName>
    <definedName name="Z_A8D5561D_E6A5_11D2_B445_0004AC9D327E_.wvu.Cols" hidden="1">#REF!</definedName>
    <definedName name="Z_A8D5561D_E6A5_11D2_B445_0004AC9D327E_.wvu.PrintTitles" hidden="1">#REF!</definedName>
    <definedName name="Z_A8D55625_E6A5_11D2_B445_0004AC9D327E_.wvu.Cols" hidden="1">#REF!</definedName>
    <definedName name="Z_A8D55625_E6A5_11D2_B445_0004AC9D327E_.wvu.PrintArea" hidden="1">#REF!</definedName>
    <definedName name="Z_A8D55625_E6A5_11D2_B445_0004AC9D327E_.wvu.PrintTitles" hidden="1">#REF!</definedName>
    <definedName name="Z_A8D55626_E6A5_11D2_B445_0004AC9D327E_.wvu.Cols" hidden="1">#REF!</definedName>
    <definedName name="Z_A8D55626_E6A5_11D2_B445_0004AC9D327E_.wvu.PrintArea" hidden="1">#REF!</definedName>
    <definedName name="Z_A8D55626_E6A5_11D2_B445_0004AC9D327E_.wvu.PrintTitles" hidden="1">#REF!</definedName>
    <definedName name="Z_A8D55630_E6A5_11D2_B445_0004AC9D327E_.wvu.Cols" hidden="1">#REF!</definedName>
    <definedName name="Z_A8D55630_E6A5_11D2_B445_0004AC9D327E_.wvu.PrintTitles" hidden="1">#REF!</definedName>
    <definedName name="Z_A8D55638_E6A5_11D2_B445_0004AC9D327E_.wvu.Cols" hidden="1">#REF!</definedName>
    <definedName name="Z_A8D55638_E6A5_11D2_B445_0004AC9D327E_.wvu.PrintArea" hidden="1">#REF!</definedName>
    <definedName name="Z_A8D55638_E6A5_11D2_B445_0004AC9D327E_.wvu.PrintTitles" hidden="1">#REF!</definedName>
    <definedName name="Z_A8D55639_E6A5_11D2_B445_0004AC9D327E_.wvu.Cols" hidden="1">#REF!</definedName>
    <definedName name="Z_A8D55639_E6A5_11D2_B445_0004AC9D327E_.wvu.PrintArea" hidden="1">#REF!</definedName>
    <definedName name="Z_A8D55639_E6A5_11D2_B445_0004AC9D327E_.wvu.PrintTitles" hidden="1">#REF!</definedName>
    <definedName name="Z_A8D55655_E6A5_11D2_B445_0004AC9D327E_.wvu.PrintArea" hidden="1">#REF!</definedName>
    <definedName name="Z_A8D55655_E6A5_11D2_B445_0004AC9D327E_.wvu.PrintTitles" hidden="1">#REF!</definedName>
    <definedName name="Z_A8D55660_E6A5_11D2_B445_0004AC9D327E_.wvu.PrintArea" hidden="1">#REF!</definedName>
    <definedName name="Z_A8D55660_E6A5_11D2_B445_0004AC9D327E_.wvu.PrintTitles" hidden="1">#REF!</definedName>
    <definedName name="Z_A9FE4974_DE42_11D2_B447_0004AC2EF02B_.wvu.PrintArea" hidden="1">#REF!</definedName>
    <definedName name="Z_A9FE4974_DE42_11D2_B447_0004AC2EF02B_.wvu.PrintTitles" hidden="1">#REF!</definedName>
    <definedName name="Z_A9FE497F_DE42_11D2_B447_0004AC2EF02B_.wvu.PrintArea" hidden="1">#REF!</definedName>
    <definedName name="Z_A9FE497F_DE42_11D2_B447_0004AC2EF02B_.wvu.PrintTitles" hidden="1">#REF!</definedName>
    <definedName name="Z_A9FE49A0_DE42_11D2_B447_0004AC2EF02B_.wvu.Cols" hidden="1">#REF!</definedName>
    <definedName name="Z_A9FE49A0_DE42_11D2_B447_0004AC2EF02B_.wvu.PrintTitles" hidden="1">#REF!</definedName>
    <definedName name="Z_A9FE49A8_DE42_11D2_B447_0004AC2EF02B_.wvu.Cols" hidden="1">#REF!</definedName>
    <definedName name="Z_A9FE49A8_DE42_11D2_B447_0004AC2EF02B_.wvu.PrintArea" hidden="1">#REF!</definedName>
    <definedName name="Z_A9FE49A8_DE42_11D2_B447_0004AC2EF02B_.wvu.PrintTitles" hidden="1">#REF!</definedName>
    <definedName name="Z_A9FE49A9_DE42_11D2_B447_0004AC2EF02B_.wvu.Cols" hidden="1">#REF!</definedName>
    <definedName name="Z_A9FE49A9_DE42_11D2_B447_0004AC2EF02B_.wvu.PrintArea" hidden="1">#REF!</definedName>
    <definedName name="Z_A9FE49A9_DE42_11D2_B447_0004AC2EF02B_.wvu.PrintTitles" hidden="1">#REF!</definedName>
    <definedName name="Z_A9FE49B3_DE42_11D2_B447_0004AC2EF02B_.wvu.Cols" hidden="1">#REF!</definedName>
    <definedName name="Z_A9FE49B3_DE42_11D2_B447_0004AC2EF02B_.wvu.PrintTitles" hidden="1">#REF!</definedName>
    <definedName name="Z_A9FE49BB_DE42_11D2_B447_0004AC2EF02B_.wvu.Cols" hidden="1">#REF!</definedName>
    <definedName name="Z_A9FE49BB_DE42_11D2_B447_0004AC2EF02B_.wvu.PrintArea" hidden="1">#REF!</definedName>
    <definedName name="Z_A9FE49BB_DE42_11D2_B447_0004AC2EF02B_.wvu.PrintTitles" hidden="1">#REF!</definedName>
    <definedName name="Z_A9FE49BC_DE42_11D2_B447_0004AC2EF02B_.wvu.Cols" hidden="1">#REF!</definedName>
    <definedName name="Z_A9FE49BC_DE42_11D2_B447_0004AC2EF02B_.wvu.PrintArea" hidden="1">#REF!</definedName>
    <definedName name="Z_A9FE49BC_DE42_11D2_B447_0004AC2EF02B_.wvu.PrintTitles" hidden="1">#REF!</definedName>
    <definedName name="Z_AB23AFB7_E767_11D2_B445_0004AC9D327E_.wvu.PrintArea" hidden="1">#REF!</definedName>
    <definedName name="Z_AB23AFB7_E767_11D2_B445_0004AC9D327E_.wvu.PrintTitles" hidden="1">#REF!</definedName>
    <definedName name="Z_AB23AFC2_E767_11D2_B445_0004AC9D327E_.wvu.PrintArea" hidden="1">#REF!</definedName>
    <definedName name="Z_AB23AFC2_E767_11D2_B445_0004AC9D327E_.wvu.PrintTitles" hidden="1">#REF!</definedName>
    <definedName name="Z_AB23AFE3_E767_11D2_B445_0004AC9D327E_.wvu.Cols" hidden="1">#REF!</definedName>
    <definedName name="Z_AB23AFE3_E767_11D2_B445_0004AC9D327E_.wvu.PrintTitles" hidden="1">#REF!</definedName>
    <definedName name="Z_AB23AFEB_E767_11D2_B445_0004AC9D327E_.wvu.Cols" hidden="1">#REF!</definedName>
    <definedName name="Z_AB23AFEB_E767_11D2_B445_0004AC9D327E_.wvu.PrintArea" hidden="1">#REF!</definedName>
    <definedName name="Z_AB23AFEB_E767_11D2_B445_0004AC9D327E_.wvu.PrintTitles" hidden="1">#REF!</definedName>
    <definedName name="Z_AB23AFEC_E767_11D2_B445_0004AC9D327E_.wvu.Cols" hidden="1">#REF!</definedName>
    <definedName name="Z_AB23AFEC_E767_11D2_B445_0004AC9D327E_.wvu.PrintArea" hidden="1">#REF!</definedName>
    <definedName name="Z_AB23AFEC_E767_11D2_B445_0004AC9D327E_.wvu.PrintTitles" hidden="1">#REF!</definedName>
    <definedName name="Z_AB23AFF6_E767_11D2_B445_0004AC9D327E_.wvu.Cols" hidden="1">#REF!</definedName>
    <definedName name="Z_AB23AFF6_E767_11D2_B445_0004AC9D327E_.wvu.PrintTitles" hidden="1">#REF!</definedName>
    <definedName name="Z_AB23AFFE_E767_11D2_B445_0004AC9D327E_.wvu.Cols" hidden="1">#REF!</definedName>
    <definedName name="Z_AB23AFFE_E767_11D2_B445_0004AC9D327E_.wvu.PrintArea" hidden="1">#REF!</definedName>
    <definedName name="Z_AB23AFFE_E767_11D2_B445_0004AC9D327E_.wvu.PrintTitles" hidden="1">#REF!</definedName>
    <definedName name="Z_AB23AFFF_E767_11D2_B445_0004AC9D327E_.wvu.Cols" hidden="1">#REF!</definedName>
    <definedName name="Z_AB23AFFF_E767_11D2_B445_0004AC9D327E_.wvu.PrintArea" hidden="1">#REF!</definedName>
    <definedName name="Z_AB23AFFF_E767_11D2_B445_0004AC9D327E_.wvu.PrintTitles" hidden="1">#REF!</definedName>
    <definedName name="Z_B1078CA6_02FE_11D3_B447_0004AC9D327E_.wvu.Cols" hidden="1">#REF!</definedName>
    <definedName name="Z_B1078CA6_02FE_11D3_B447_0004AC9D327E_.wvu.PrintTitles" hidden="1">#REF!</definedName>
    <definedName name="Z_B1078CAE_02FE_11D3_B447_0004AC9D327E_.wvu.Cols" hidden="1">#REF!</definedName>
    <definedName name="Z_B1078CAE_02FE_11D3_B447_0004AC9D327E_.wvu.PrintArea" hidden="1">#REF!</definedName>
    <definedName name="Z_B1078CAE_02FE_11D3_B447_0004AC9D327E_.wvu.PrintTitles" hidden="1">#REF!</definedName>
    <definedName name="Z_B1078CAF_02FE_11D3_B447_0004AC9D327E_.wvu.Cols" hidden="1">#REF!</definedName>
    <definedName name="Z_B1078CAF_02FE_11D3_B447_0004AC9D327E_.wvu.PrintArea" hidden="1">#REF!</definedName>
    <definedName name="Z_B1078CAF_02FE_11D3_B447_0004AC9D327E_.wvu.PrintTitles" hidden="1">#REF!</definedName>
    <definedName name="Z_B1078CB9_02FE_11D3_B447_0004AC9D327E_.wvu.Cols" hidden="1">#REF!</definedName>
    <definedName name="Z_B1078CB9_02FE_11D3_B447_0004AC9D327E_.wvu.PrintTitles" hidden="1">#REF!</definedName>
    <definedName name="Z_B1078CC1_02FE_11D3_B447_0004AC9D327E_.wvu.Cols" hidden="1">#REF!</definedName>
    <definedName name="Z_B1078CC1_02FE_11D3_B447_0004AC9D327E_.wvu.PrintArea" hidden="1">#REF!</definedName>
    <definedName name="Z_B1078CC1_02FE_11D3_B447_0004AC9D327E_.wvu.PrintTitles" hidden="1">#REF!</definedName>
    <definedName name="Z_B1078CC2_02FE_11D3_B447_0004AC9D327E_.wvu.Cols" hidden="1">#REF!</definedName>
    <definedName name="Z_B1078CC2_02FE_11D3_B447_0004AC9D327E_.wvu.PrintArea" hidden="1">#REF!</definedName>
    <definedName name="Z_B1078CC2_02FE_11D3_B447_0004AC9D327E_.wvu.PrintTitles" hidden="1">#REF!</definedName>
    <definedName name="Z_B1078CDE_02FE_11D3_B447_0004AC9D327E_.wvu.Cols" hidden="1">#REF!,#REF!</definedName>
    <definedName name="Z_B1078CDE_02FE_11D3_B447_0004AC9D327E_.wvu.PrintArea" hidden="1">#REF!</definedName>
    <definedName name="Z_B1078CDE_02FE_11D3_B447_0004AC9D327E_.wvu.PrintTitles" hidden="1">#REF!</definedName>
    <definedName name="Z_B1078CE9_02FE_11D3_B447_0004AC9D327E_.wvu.Cols" hidden="1">#REF!,#REF!</definedName>
    <definedName name="Z_B1078CE9_02FE_11D3_B447_0004AC9D327E_.wvu.PrintArea" hidden="1">#REF!</definedName>
    <definedName name="Z_B1078CE9_02FE_11D3_B447_0004AC9D327E_.wvu.PrintTitles" hidden="1">#REF!</definedName>
    <definedName name="Z_B18DECEA_E79E_11D2_B445_0004AC9D327E_.wvu.Cols" hidden="1">#REF!</definedName>
    <definedName name="Z_B18DECEA_E79E_11D2_B445_0004AC9D327E_.wvu.PrintTitles" hidden="1">#REF!</definedName>
    <definedName name="Z_B18DECF2_E79E_11D2_B445_0004AC9D327E_.wvu.Cols" hidden="1">#REF!</definedName>
    <definedName name="Z_B18DECF2_E79E_11D2_B445_0004AC9D327E_.wvu.PrintArea" hidden="1">#REF!</definedName>
    <definedName name="Z_B18DECF2_E79E_11D2_B445_0004AC9D327E_.wvu.PrintTitles" hidden="1">#REF!</definedName>
    <definedName name="Z_B18DECF3_E79E_11D2_B445_0004AC9D327E_.wvu.Cols" hidden="1">#REF!</definedName>
    <definedName name="Z_B18DECF3_E79E_11D2_B445_0004AC9D327E_.wvu.PrintArea" hidden="1">#REF!</definedName>
    <definedName name="Z_B18DECF3_E79E_11D2_B445_0004AC9D327E_.wvu.PrintTitles" hidden="1">#REF!</definedName>
    <definedName name="Z_B18DECFD_E79E_11D2_B445_0004AC9D327E_.wvu.Cols" hidden="1">#REF!</definedName>
    <definedName name="Z_B18DECFD_E79E_11D2_B445_0004AC9D327E_.wvu.PrintTitles" hidden="1">#REF!</definedName>
    <definedName name="Z_B18DED05_E79E_11D2_B445_0004AC9D327E_.wvu.Cols" hidden="1">#REF!</definedName>
    <definedName name="Z_B18DED05_E79E_11D2_B445_0004AC9D327E_.wvu.PrintArea" hidden="1">#REF!</definedName>
    <definedName name="Z_B18DED05_E79E_11D2_B445_0004AC9D327E_.wvu.PrintTitles" hidden="1">#REF!</definedName>
    <definedName name="Z_B18DED06_E79E_11D2_B445_0004AC9D327E_.wvu.Cols" hidden="1">#REF!</definedName>
    <definedName name="Z_B18DED06_E79E_11D2_B445_0004AC9D327E_.wvu.PrintArea" hidden="1">#REF!</definedName>
    <definedName name="Z_B18DED06_E79E_11D2_B445_0004AC9D327E_.wvu.PrintTitles" hidden="1">#REF!</definedName>
    <definedName name="Z_B18DED22_E79E_11D2_B445_0004AC9D327E_.wvu.PrintArea" hidden="1">#REF!</definedName>
    <definedName name="Z_B18DED22_E79E_11D2_B445_0004AC9D327E_.wvu.PrintTitles" hidden="1">#REF!</definedName>
    <definedName name="Z_B18DED2D_E79E_11D2_B445_0004AC9D327E_.wvu.PrintArea" hidden="1">#REF!</definedName>
    <definedName name="Z_B18DED2D_E79E_11D2_B445_0004AC9D327E_.wvu.PrintTitles" hidden="1">#REF!</definedName>
    <definedName name="Z_B222FB89_0472_11D3_B447_0004AC9D327E_.wvu.Cols" hidden="1">#REF!</definedName>
    <definedName name="Z_B222FB89_0472_11D3_B447_0004AC9D327E_.wvu.PrintTitles" hidden="1">#REF!</definedName>
    <definedName name="Z_B222FB91_0472_11D3_B447_0004AC9D327E_.wvu.Cols" hidden="1">#REF!</definedName>
    <definedName name="Z_B222FB91_0472_11D3_B447_0004AC9D327E_.wvu.PrintArea" hidden="1">#REF!</definedName>
    <definedName name="Z_B222FB91_0472_11D3_B447_0004AC9D327E_.wvu.PrintTitles" hidden="1">#REF!</definedName>
    <definedName name="Z_B222FB92_0472_11D3_B447_0004AC9D327E_.wvu.Cols" hidden="1">#REF!</definedName>
    <definedName name="Z_B222FB92_0472_11D3_B447_0004AC9D327E_.wvu.PrintArea" hidden="1">#REF!</definedName>
    <definedName name="Z_B222FB92_0472_11D3_B447_0004AC9D327E_.wvu.PrintTitles" hidden="1">#REF!</definedName>
    <definedName name="Z_B222FB9C_0472_11D3_B447_0004AC9D327E_.wvu.Cols" hidden="1">#REF!</definedName>
    <definedName name="Z_B222FB9C_0472_11D3_B447_0004AC9D327E_.wvu.PrintTitles" hidden="1">#REF!</definedName>
    <definedName name="Z_B222FBA4_0472_11D3_B447_0004AC9D327E_.wvu.Cols" hidden="1">#REF!</definedName>
    <definedName name="Z_B222FBA4_0472_11D3_B447_0004AC9D327E_.wvu.PrintArea" hidden="1">#REF!</definedName>
    <definedName name="Z_B222FBA4_0472_11D3_B447_0004AC9D327E_.wvu.PrintTitles" hidden="1">#REF!</definedName>
    <definedName name="Z_B222FBA5_0472_11D3_B447_0004AC9D327E_.wvu.Cols" hidden="1">#REF!</definedName>
    <definedName name="Z_B222FBA5_0472_11D3_B447_0004AC9D327E_.wvu.PrintArea" hidden="1">#REF!</definedName>
    <definedName name="Z_B222FBA5_0472_11D3_B447_0004AC9D327E_.wvu.PrintTitles" hidden="1">#REF!</definedName>
    <definedName name="Z_B222FBC1_0472_11D3_B447_0004AC9D327E_.wvu.Cols" hidden="1">#REF!,#REF!</definedName>
    <definedName name="Z_B222FBC1_0472_11D3_B447_0004AC9D327E_.wvu.PrintArea" hidden="1">#REF!</definedName>
    <definedName name="Z_B222FBC1_0472_11D3_B447_0004AC9D327E_.wvu.PrintTitles" hidden="1">#REF!</definedName>
    <definedName name="Z_B222FBCC_0472_11D3_B447_0004AC9D327E_.wvu.Cols" hidden="1">#REF!,#REF!</definedName>
    <definedName name="Z_B222FBCC_0472_11D3_B447_0004AC9D327E_.wvu.PrintArea" hidden="1">#REF!</definedName>
    <definedName name="Z_B222FBCC_0472_11D3_B447_0004AC9D327E_.wvu.PrintTitles" hidden="1">#REF!</definedName>
    <definedName name="Z_B26C7AA6_DE01_11D2_B447_0004AC2EF02B_.wvu.PrintArea" hidden="1">#REF!</definedName>
    <definedName name="Z_B26C7AA6_DE01_11D2_B447_0004AC2EF02B_.wvu.PrintTitles" hidden="1">#REF!</definedName>
    <definedName name="Z_B26C7AB1_DE01_11D2_B447_0004AC2EF02B_.wvu.PrintArea" hidden="1">#REF!</definedName>
    <definedName name="Z_B26C7AB1_DE01_11D2_B447_0004AC2EF02B_.wvu.PrintTitles" hidden="1">#REF!</definedName>
    <definedName name="Z_B3B7B59B_EC1A_11D2_B445_0004AC9D327E_.wvu.PrintArea" hidden="1">#REF!</definedName>
    <definedName name="Z_B3B7B59B_EC1A_11D2_B445_0004AC9D327E_.wvu.PrintTitles" hidden="1">#REF!</definedName>
    <definedName name="Z_B3B7B5A6_EC1A_11D2_B445_0004AC9D327E_.wvu.PrintArea" hidden="1">#REF!</definedName>
    <definedName name="Z_B3B7B5A6_EC1A_11D2_B445_0004AC9D327E_.wvu.PrintTitles" hidden="1">#REF!</definedName>
    <definedName name="Z_B3B7B5C7_EC1A_11D2_B445_0004AC9D327E_.wvu.Cols" hidden="1">#REF!</definedName>
    <definedName name="Z_B3B7B5C7_EC1A_11D2_B445_0004AC9D327E_.wvu.PrintTitles" hidden="1">#REF!</definedName>
    <definedName name="Z_B3B7B5CF_EC1A_11D2_B445_0004AC9D327E_.wvu.Cols" hidden="1">#REF!</definedName>
    <definedName name="Z_B3B7B5CF_EC1A_11D2_B445_0004AC9D327E_.wvu.PrintArea" hidden="1">#REF!</definedName>
    <definedName name="Z_B3B7B5CF_EC1A_11D2_B445_0004AC9D327E_.wvu.PrintTitles" hidden="1">#REF!</definedName>
    <definedName name="Z_B3B7B5D0_EC1A_11D2_B445_0004AC9D327E_.wvu.Cols" hidden="1">#REF!</definedName>
    <definedName name="Z_B3B7B5D0_EC1A_11D2_B445_0004AC9D327E_.wvu.PrintArea" hidden="1">#REF!</definedName>
    <definedName name="Z_B3B7B5D0_EC1A_11D2_B445_0004AC9D327E_.wvu.PrintTitles" hidden="1">#REF!</definedName>
    <definedName name="Z_B3B7B5DA_EC1A_11D2_B445_0004AC9D327E_.wvu.Cols" hidden="1">#REF!</definedName>
    <definedName name="Z_B3B7B5DA_EC1A_11D2_B445_0004AC9D327E_.wvu.PrintTitles" hidden="1">#REF!</definedName>
    <definedName name="Z_B3B7B5E2_EC1A_11D2_B445_0004AC9D327E_.wvu.Cols" hidden="1">#REF!</definedName>
    <definedName name="Z_B3B7B5E2_EC1A_11D2_B445_0004AC9D327E_.wvu.PrintArea" hidden="1">#REF!</definedName>
    <definedName name="Z_B3B7B5E2_EC1A_11D2_B445_0004AC9D327E_.wvu.PrintTitles" hidden="1">#REF!</definedName>
    <definedName name="Z_B3B7B5E3_EC1A_11D2_B445_0004AC9D327E_.wvu.Cols" hidden="1">#REF!</definedName>
    <definedName name="Z_B3B7B5E3_EC1A_11D2_B445_0004AC9D327E_.wvu.PrintArea" hidden="1">#REF!</definedName>
    <definedName name="Z_B3B7B5E3_EC1A_11D2_B445_0004AC9D327E_.wvu.PrintTitles" hidden="1">#REF!</definedName>
    <definedName name="Z_B3D91C26_03A8_11D3_B447_0004AC9D327E_.wvu.Cols" hidden="1">#REF!</definedName>
    <definedName name="Z_B3D91C26_03A8_11D3_B447_0004AC9D327E_.wvu.PrintTitles" hidden="1">#REF!</definedName>
    <definedName name="Z_B3D91C2E_03A8_11D3_B447_0004AC9D327E_.wvu.Cols" hidden="1">#REF!</definedName>
    <definedName name="Z_B3D91C2E_03A8_11D3_B447_0004AC9D327E_.wvu.PrintArea" hidden="1">#REF!</definedName>
    <definedName name="Z_B3D91C2E_03A8_11D3_B447_0004AC9D327E_.wvu.PrintTitles" hidden="1">#REF!</definedName>
    <definedName name="Z_B3D91C2F_03A8_11D3_B447_0004AC9D327E_.wvu.Cols" hidden="1">#REF!</definedName>
    <definedName name="Z_B3D91C2F_03A8_11D3_B447_0004AC9D327E_.wvu.PrintArea" hidden="1">#REF!</definedName>
    <definedName name="Z_B3D91C2F_03A8_11D3_B447_0004AC9D327E_.wvu.PrintTitles" hidden="1">#REF!</definedName>
    <definedName name="Z_B3D91C39_03A8_11D3_B447_0004AC9D327E_.wvu.Cols" hidden="1">#REF!</definedName>
    <definedName name="Z_B3D91C39_03A8_11D3_B447_0004AC9D327E_.wvu.PrintTitles" hidden="1">#REF!</definedName>
    <definedName name="Z_B3D91C41_03A8_11D3_B447_0004AC9D327E_.wvu.Cols" hidden="1">#REF!</definedName>
    <definedName name="Z_B3D91C41_03A8_11D3_B447_0004AC9D327E_.wvu.PrintArea" hidden="1">#REF!</definedName>
    <definedName name="Z_B3D91C41_03A8_11D3_B447_0004AC9D327E_.wvu.PrintTitles" hidden="1">#REF!</definedName>
    <definedName name="Z_B3D91C42_03A8_11D3_B447_0004AC9D327E_.wvu.Cols" hidden="1">#REF!</definedName>
    <definedName name="Z_B3D91C42_03A8_11D3_B447_0004AC9D327E_.wvu.PrintArea" hidden="1">#REF!</definedName>
    <definedName name="Z_B3D91C42_03A8_11D3_B447_0004AC9D327E_.wvu.PrintTitles" hidden="1">#REF!</definedName>
    <definedName name="Z_B3D91C5E_03A8_11D3_B447_0004AC9D327E_.wvu.Cols" hidden="1">#REF!,#REF!</definedName>
    <definedName name="Z_B3D91C5E_03A8_11D3_B447_0004AC9D327E_.wvu.PrintArea" hidden="1">#REF!</definedName>
    <definedName name="Z_B3D91C5E_03A8_11D3_B447_0004AC9D327E_.wvu.PrintTitles" hidden="1">#REF!</definedName>
    <definedName name="Z_B3D91C69_03A8_11D3_B447_0004AC9D327E_.wvu.Cols" hidden="1">#REF!,#REF!</definedName>
    <definedName name="Z_B3D91C69_03A8_11D3_B447_0004AC9D327E_.wvu.PrintArea" hidden="1">#REF!</definedName>
    <definedName name="Z_B3D91C69_03A8_11D3_B447_0004AC9D327E_.wvu.PrintTitles" hidden="1">#REF!</definedName>
    <definedName name="Z_B3D91CA9_03A8_11D3_B447_0004AC9D327E_.wvu.Cols" hidden="1">#REF!</definedName>
    <definedName name="Z_B3D91CA9_03A8_11D3_B447_0004AC9D327E_.wvu.PrintTitles" hidden="1">#REF!</definedName>
    <definedName name="Z_B3D91CB1_03A8_11D3_B447_0004AC9D327E_.wvu.Cols" hidden="1">#REF!</definedName>
    <definedName name="Z_B3D91CB1_03A8_11D3_B447_0004AC9D327E_.wvu.PrintArea" hidden="1">#REF!</definedName>
    <definedName name="Z_B3D91CB1_03A8_11D3_B447_0004AC9D327E_.wvu.PrintTitles" hidden="1">#REF!</definedName>
    <definedName name="Z_B3D91CB2_03A8_11D3_B447_0004AC9D327E_.wvu.Cols" hidden="1">#REF!</definedName>
    <definedName name="Z_B3D91CB2_03A8_11D3_B447_0004AC9D327E_.wvu.PrintArea" hidden="1">#REF!</definedName>
    <definedName name="Z_B3D91CB2_03A8_11D3_B447_0004AC9D327E_.wvu.PrintTitles" hidden="1">#REF!</definedName>
    <definedName name="Z_B3D91CBC_03A8_11D3_B447_0004AC9D327E_.wvu.Cols" hidden="1">#REF!</definedName>
    <definedName name="Z_B3D91CBC_03A8_11D3_B447_0004AC9D327E_.wvu.PrintTitles" hidden="1">#REF!</definedName>
    <definedName name="Z_B3D91CC4_03A8_11D3_B447_0004AC9D327E_.wvu.Cols" hidden="1">#REF!</definedName>
    <definedName name="Z_B3D91CC4_03A8_11D3_B447_0004AC9D327E_.wvu.PrintArea" hidden="1">#REF!</definedName>
    <definedName name="Z_B3D91CC4_03A8_11D3_B447_0004AC9D327E_.wvu.PrintTitles" hidden="1">#REF!</definedName>
    <definedName name="Z_B3D91CC5_03A8_11D3_B447_0004AC9D327E_.wvu.Cols" hidden="1">#REF!</definedName>
    <definedName name="Z_B3D91CC5_03A8_11D3_B447_0004AC9D327E_.wvu.PrintArea" hidden="1">#REF!</definedName>
    <definedName name="Z_B3D91CC5_03A8_11D3_B447_0004AC9D327E_.wvu.PrintTitles" hidden="1">#REF!</definedName>
    <definedName name="Z_C097B79C_06CF_11D3_B448_0004AC9D327E_.wvu.Cols" hidden="1">#REF!</definedName>
    <definedName name="Z_C097B79C_06CF_11D3_B448_0004AC9D327E_.wvu.PrintTitles" hidden="1">#REF!</definedName>
    <definedName name="Z_C097B7A4_06CF_11D3_B448_0004AC9D327E_.wvu.Cols" hidden="1">#REF!</definedName>
    <definedName name="Z_C097B7A4_06CF_11D3_B448_0004AC9D327E_.wvu.PrintArea" hidden="1">#REF!</definedName>
    <definedName name="Z_C097B7A4_06CF_11D3_B448_0004AC9D327E_.wvu.PrintTitles" hidden="1">#REF!</definedName>
    <definedName name="Z_C097B7A5_06CF_11D3_B448_0004AC9D327E_.wvu.Cols" hidden="1">#REF!</definedName>
    <definedName name="Z_C097B7A5_06CF_11D3_B448_0004AC9D327E_.wvu.PrintArea" hidden="1">#REF!</definedName>
    <definedName name="Z_C097B7A5_06CF_11D3_B448_0004AC9D327E_.wvu.PrintTitles" hidden="1">#REF!</definedName>
    <definedName name="Z_C097B7AF_06CF_11D3_B448_0004AC9D327E_.wvu.Cols" hidden="1">#REF!</definedName>
    <definedName name="Z_C097B7AF_06CF_11D3_B448_0004AC9D327E_.wvu.PrintTitles" hidden="1">#REF!</definedName>
    <definedName name="Z_C097B7B7_06CF_11D3_B448_0004AC9D327E_.wvu.Cols" hidden="1">#REF!</definedName>
    <definedName name="Z_C097B7B7_06CF_11D3_B448_0004AC9D327E_.wvu.PrintArea" hidden="1">#REF!</definedName>
    <definedName name="Z_C097B7B7_06CF_11D3_B448_0004AC9D327E_.wvu.PrintTitles" hidden="1">#REF!</definedName>
    <definedName name="Z_C097B7B8_06CF_11D3_B448_0004AC9D327E_.wvu.Cols" hidden="1">#REF!</definedName>
    <definedName name="Z_C097B7B8_06CF_11D3_B448_0004AC9D327E_.wvu.PrintArea" hidden="1">#REF!</definedName>
    <definedName name="Z_C097B7B8_06CF_11D3_B448_0004AC9D327E_.wvu.PrintTitles" hidden="1">#REF!</definedName>
    <definedName name="Z_C097B7D4_06CF_11D3_B448_0004AC9D327E_.wvu.Cols" hidden="1">#REF!,#REF!</definedName>
    <definedName name="Z_C097B7D4_06CF_11D3_B448_0004AC9D327E_.wvu.PrintArea" hidden="1">#REF!</definedName>
    <definedName name="Z_C097B7D4_06CF_11D3_B448_0004AC9D327E_.wvu.PrintTitles" hidden="1">#REF!</definedName>
    <definedName name="Z_C097B7DF_06CF_11D3_B448_0004AC9D327E_.wvu.Cols" hidden="1">#REF!,#REF!</definedName>
    <definedName name="Z_C097B7DF_06CF_11D3_B448_0004AC9D327E_.wvu.PrintArea" hidden="1">#REF!</definedName>
    <definedName name="Z_C097B7DF_06CF_11D3_B448_0004AC9D327E_.wvu.PrintTitles" hidden="1">#REF!</definedName>
    <definedName name="zz">3</definedName>
    <definedName name="ฟๅ">#REF!</definedName>
    <definedName name="가마환율">#REF!</definedName>
    <definedName name="경영환율">#REF!</definedName>
    <definedName name="계획환율">#REF!</definedName>
    <definedName name="고장집계">#REF!</definedName>
    <definedName name="김" hidden="1">#REF!</definedName>
    <definedName name="ㄴㄴ" hidden="1">#REF!</definedName>
    <definedName name="ㅁㄴㅇㄴㄷ">#REF!</definedName>
    <definedName name="마감환율">#REF!</definedName>
    <definedName name="ㅂㄷㄹㄱ">#REF!</definedName>
    <definedName name="부가가치">#REF!</definedName>
    <definedName name="비체적">#REF!</definedName>
    <definedName name="사고">#REF!</definedName>
    <definedName name="사고대책">#REF!</definedName>
    <definedName name="사고사">#REF!</definedName>
    <definedName name="생산">#REF!</definedName>
    <definedName name="생산계획" hidden="1">#REF!</definedName>
    <definedName name="세이름">#REF!</definedName>
    <definedName name="손익" hidden="1">#REF!</definedName>
    <definedName name="ㅇㅈㅇ">#REF!</definedName>
    <definedName name="압_력">#REF!</definedName>
    <definedName name="압력">#REF!</definedName>
    <definedName name="온_도">#REF!</definedName>
    <definedName name="온도">#REF!</definedName>
    <definedName name="자금보완투자계획">#REF!</definedName>
    <definedName name="제조원가">#REF!</definedName>
    <definedName name="제조원가2000" hidden="1">#REF!</definedName>
    <definedName name="집계">#REF!</definedName>
    <definedName name="ㅉㅇㅃ">#REF!</definedName>
    <definedName name="추진계획9">#REF!</definedName>
    <definedName name="추진계획9월">#REF!</definedName>
    <definedName name="ㅋㅌㅇㅊ">#REF!</definedName>
    <definedName name="표">#REF!</definedName>
    <definedName name="표지">#REF!</definedName>
    <definedName name="하반기계획">#REF!</definedName>
    <definedName name="환율">#REF!</definedName>
    <definedName name="借款" hidden="1">{#N/A,#N/A,FALSE,"970301";#N/A,#N/A,FALSE,"970302";#N/A,#N/A,FALSE,"970303";#N/A,#N/A,FALSE,"970304";#N/A,#N/A,FALSE,"COM1";#N/A,#N/A,FALSE,"COM2"}</definedName>
    <definedName name="啊啊" hidden="1">{"toptrial",#N/A,TRUE,"toptrial";"adjustment",#N/A,TRUE,"toptrial";"voucher",#N/A,TRUE,"toptrial"}</definedName>
    <definedName name="备用" hidden="1">{#N/A,#N/A,FALSE,"OffAdvance";#N/A,#N/A,FALSE,"OffExpRprt";#N/A,#N/A,FALSE,"Entertmnt";#N/A,#N/A,FALSE,"Promotion";#N/A,#N/A,FALSE,"Travelling"}</definedName>
    <definedName name="应手款" hidden="1">{#N/A,#N/A,FALSE,"970301";#N/A,#N/A,FALSE,"970302";#N/A,#N/A,FALSE,"970303";#N/A,#N/A,FALSE,"970304";#N/A,#N/A,FALSE,"COM1";#N/A,#N/A,FALSE,"COM2"}</definedName>
    <definedName name="应手款1月" hidden="1">{#N/A,#N/A,FALSE,"Marketing";#N/A,#N/A,FALSE,"Selling";#N/A,#N/A,FALSE,"Promotional";#N/A,#N/A,FALSE,"Advertising"}</definedName>
    <definedName name="试验" hidden="1">{#N/A,#N/A,FALSE,"OffAdvance";#N/A,#N/A,FALSE,"OffExpRprt";#N/A,#N/A,FALSE,"Travelling";#N/A,#N/A,FALSE,"Entertmnt";#N/A,#N/A,FALSE,"Promotion"}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8" i="1" l="1"/>
  <c r="N73" i="1"/>
  <c r="AH73" i="1"/>
  <c r="AD73" i="1"/>
  <c r="V73" i="1"/>
  <c r="M73" i="1"/>
  <c r="K73" i="1"/>
  <c r="N72" i="1"/>
  <c r="M72" i="1"/>
  <c r="AD72" i="1"/>
  <c r="M71" i="1"/>
  <c r="AH71" i="1"/>
  <c r="V71" i="1"/>
  <c r="R71" i="1"/>
  <c r="N71" i="1"/>
  <c r="AD71" i="1"/>
  <c r="N70" i="1"/>
  <c r="AH70" i="1"/>
  <c r="V70" i="1"/>
  <c r="R70" i="1"/>
  <c r="M70" i="1"/>
  <c r="AO74" i="1"/>
  <c r="AN74" i="1"/>
  <c r="AM74" i="1"/>
  <c r="N68" i="1"/>
  <c r="N67" i="1"/>
  <c r="U69" i="1"/>
  <c r="U74" i="1" s="1"/>
  <c r="O69" i="1"/>
  <c r="O74" i="1" s="1"/>
  <c r="M67" i="1"/>
  <c r="V66" i="1"/>
  <c r="N66" i="1"/>
  <c r="M66" i="1"/>
  <c r="AH66" i="1"/>
  <c r="AR69" i="1"/>
  <c r="AR74" i="1" s="1"/>
  <c r="AP69" i="1"/>
  <c r="M65" i="1"/>
  <c r="AI69" i="1"/>
  <c r="AG69" i="1"/>
  <c r="R65" i="1"/>
  <c r="N64" i="1"/>
  <c r="M64" i="1"/>
  <c r="AB63" i="1"/>
  <c r="M54" i="1"/>
  <c r="L54" i="1"/>
  <c r="K54" i="1"/>
  <c r="AH54" i="1"/>
  <c r="AD54" i="1"/>
  <c r="AD53" i="1"/>
  <c r="V53" i="1"/>
  <c r="U52" i="1"/>
  <c r="S52" i="1"/>
  <c r="M53" i="1"/>
  <c r="K53" i="1"/>
  <c r="K52" i="1" s="1"/>
  <c r="AH53" i="1"/>
  <c r="F53" i="1"/>
  <c r="F52" i="1" s="1"/>
  <c r="E52" i="1"/>
  <c r="AK52" i="1"/>
  <c r="AJ52" i="1"/>
  <c r="AE52" i="1"/>
  <c r="AC52" i="1"/>
  <c r="AA52" i="1"/>
  <c r="T52" i="1"/>
  <c r="C52" i="1"/>
  <c r="M51" i="1"/>
  <c r="AM52" i="1"/>
  <c r="AI52" i="1"/>
  <c r="AG52" i="1"/>
  <c r="Z52" i="1"/>
  <c r="X52" i="1"/>
  <c r="P52" i="1"/>
  <c r="K51" i="1"/>
  <c r="AH51" i="1"/>
  <c r="H52" i="1"/>
  <c r="V51" i="1"/>
  <c r="M49" i="1"/>
  <c r="K49" i="1"/>
  <c r="AH49" i="1"/>
  <c r="AD49" i="1"/>
  <c r="AJ48" i="1"/>
  <c r="AF48" i="1"/>
  <c r="Y48" i="1"/>
  <c r="Y50" i="1" s="1"/>
  <c r="Y55" i="1" s="1"/>
  <c r="C48" i="1"/>
  <c r="K47" i="1"/>
  <c r="AD47" i="1"/>
  <c r="M47" i="1"/>
  <c r="AH47" i="1"/>
  <c r="AP48" i="1"/>
  <c r="AO48" i="1"/>
  <c r="AN48" i="1"/>
  <c r="AL48" i="1"/>
  <c r="AK48" i="1"/>
  <c r="AI48" i="1"/>
  <c r="AH46" i="1"/>
  <c r="AH48" i="1" s="1"/>
  <c r="AG48" i="1"/>
  <c r="AD46" i="1"/>
  <c r="AC48" i="1"/>
  <c r="AA48" i="1"/>
  <c r="Z48" i="1"/>
  <c r="X48" i="1"/>
  <c r="W48" i="1"/>
  <c r="U48" i="1"/>
  <c r="T48" i="1"/>
  <c r="S48" i="1"/>
  <c r="R48" i="1"/>
  <c r="Q48" i="1"/>
  <c r="P48" i="1"/>
  <c r="O48" i="1"/>
  <c r="L48" i="1"/>
  <c r="J48" i="1"/>
  <c r="I48" i="1"/>
  <c r="H48" i="1"/>
  <c r="G48" i="1"/>
  <c r="E48" i="1"/>
  <c r="D48" i="1"/>
  <c r="D42" i="1"/>
  <c r="C42" i="1"/>
  <c r="AH40" i="1"/>
  <c r="Z40" i="1"/>
  <c r="R40" i="1"/>
  <c r="M40" i="1"/>
  <c r="K40" i="1"/>
  <c r="AD40" i="1"/>
  <c r="K39" i="1"/>
  <c r="AD39" i="1"/>
  <c r="M39" i="1"/>
  <c r="AH39" i="1"/>
  <c r="Z39" i="1"/>
  <c r="R39" i="1"/>
  <c r="AS37" i="1"/>
  <c r="AR37" i="1"/>
  <c r="M38" i="1"/>
  <c r="M37" i="1" s="1"/>
  <c r="K38" i="1"/>
  <c r="AH38" i="1"/>
  <c r="AH37" i="1" s="1"/>
  <c r="AD38" i="1"/>
  <c r="Z38" i="1"/>
  <c r="R38" i="1"/>
  <c r="AO37" i="1"/>
  <c r="AI37" i="1"/>
  <c r="AG37" i="1"/>
  <c r="J37" i="1"/>
  <c r="I37" i="1"/>
  <c r="Z37" i="1"/>
  <c r="AH35" i="1"/>
  <c r="AD35" i="1"/>
  <c r="Z31" i="1"/>
  <c r="Y31" i="1" s="1"/>
  <c r="X31" i="1" s="1"/>
  <c r="W31" i="1" s="1"/>
  <c r="V31" i="1" s="1"/>
  <c r="U31" i="1" s="1"/>
  <c r="T31" i="1" s="1"/>
  <c r="S31" i="1" s="1"/>
  <c r="R31" i="1" s="1"/>
  <c r="Q31" i="1" s="1"/>
  <c r="P31" i="1" s="1"/>
  <c r="O31" i="1" s="1"/>
  <c r="I31" i="1"/>
  <c r="AD31" i="1" s="1"/>
  <c r="AH30" i="1"/>
  <c r="V30" i="1"/>
  <c r="M26" i="1"/>
  <c r="AH25" i="1"/>
  <c r="AD25" i="1"/>
  <c r="X25" i="1"/>
  <c r="AL42" i="1"/>
  <c r="AK42" i="1"/>
  <c r="AJ42" i="1"/>
  <c r="AI42" i="1"/>
  <c r="AG42" i="1"/>
  <c r="AF42" i="1"/>
  <c r="AE42" i="1"/>
  <c r="AD42" i="1"/>
  <c r="AC42" i="1"/>
  <c r="AA42" i="1"/>
  <c r="Z42" i="1"/>
  <c r="Y42" i="1"/>
  <c r="X42" i="1"/>
  <c r="W42" i="1"/>
  <c r="V42" i="1"/>
  <c r="U42" i="1"/>
  <c r="T42" i="1"/>
  <c r="S42" i="1"/>
  <c r="R42" i="1"/>
  <c r="Q42" i="1"/>
  <c r="P42" i="1"/>
  <c r="O42" i="1"/>
  <c r="L42" i="1"/>
  <c r="J42" i="1"/>
  <c r="I42" i="1"/>
  <c r="H42" i="1"/>
  <c r="G42" i="1"/>
  <c r="F42" i="1"/>
  <c r="E42" i="1"/>
  <c r="AH22" i="1"/>
  <c r="AD22" i="1"/>
  <c r="X22" i="1"/>
  <c r="AA29" i="1"/>
  <c r="AH21" i="1"/>
  <c r="AH19" i="1"/>
  <c r="AD19" i="1"/>
  <c r="AD18" i="1"/>
  <c r="AK17" i="1"/>
  <c r="AK20" i="1" s="1"/>
  <c r="AH16" i="1"/>
  <c r="U79" i="1"/>
  <c r="O79" i="1"/>
  <c r="AD16" i="1"/>
  <c r="AD17" i="1" s="1"/>
  <c r="Z16" i="1"/>
  <c r="G79" i="1"/>
  <c r="F79" i="1"/>
  <c r="E79" i="1"/>
  <c r="AN17" i="1"/>
  <c r="AL17" i="1"/>
  <c r="AL20" i="1" s="1"/>
  <c r="AJ17" i="1"/>
  <c r="AJ20" i="1" s="1"/>
  <c r="AG17" i="1"/>
  <c r="AG20" i="1" s="1"/>
  <c r="AF17" i="1"/>
  <c r="AF20" i="1" s="1"/>
  <c r="AE17" i="1"/>
  <c r="AE20" i="1" s="1"/>
  <c r="AC17" i="1"/>
  <c r="AC20" i="1" s="1"/>
  <c r="AA17" i="1"/>
  <c r="AA20" i="1" s="1"/>
  <c r="X17" i="1"/>
  <c r="X20" i="1" s="1"/>
  <c r="W17" i="1"/>
  <c r="W20" i="1" s="1"/>
  <c r="V17" i="1"/>
  <c r="V20" i="1" s="1"/>
  <c r="U17" i="1"/>
  <c r="U20" i="1" s="1"/>
  <c r="T17" i="1"/>
  <c r="T20" i="1" s="1"/>
  <c r="S17" i="1"/>
  <c r="S20" i="1" s="1"/>
  <c r="S29" i="1" s="1"/>
  <c r="P17" i="1"/>
  <c r="P20" i="1" s="1"/>
  <c r="O17" i="1"/>
  <c r="O20" i="1" s="1"/>
  <c r="L17" i="1"/>
  <c r="L20" i="1" s="1"/>
  <c r="K17" i="1"/>
  <c r="K20" i="1" s="1"/>
  <c r="AH15" i="1"/>
  <c r="H17" i="1"/>
  <c r="H20" i="1" s="1"/>
  <c r="G17" i="1"/>
  <c r="G20" i="1" s="1"/>
  <c r="F17" i="1"/>
  <c r="F20" i="1" s="1"/>
  <c r="E17" i="1"/>
  <c r="E20" i="1" s="1"/>
  <c r="D17" i="1"/>
  <c r="D20" i="1" s="1"/>
  <c r="C17" i="1"/>
  <c r="C20" i="1" s="1"/>
  <c r="AH12" i="1"/>
  <c r="AP9" i="1"/>
  <c r="AH9" i="1"/>
  <c r="AI7" i="1"/>
  <c r="Y7" i="1"/>
  <c r="X7" i="1"/>
  <c r="W7" i="1"/>
  <c r="V7" i="1"/>
  <c r="U7" i="1"/>
  <c r="T7" i="1"/>
  <c r="S7" i="1"/>
  <c r="R7" i="1"/>
  <c r="Q7" i="1"/>
  <c r="P7" i="1"/>
  <c r="O7" i="1"/>
  <c r="AS7" i="1"/>
  <c r="AN7" i="1"/>
  <c r="AG7" i="1"/>
  <c r="AF7" i="1"/>
  <c r="AE7" i="1"/>
  <c r="AD7" i="1"/>
  <c r="AA7" i="1"/>
  <c r="K7" i="1"/>
  <c r="AH6" i="1"/>
  <c r="H6" i="1"/>
  <c r="G6" i="1"/>
  <c r="G7" i="1" s="1"/>
  <c r="AR7" i="1"/>
  <c r="AQ7" i="1"/>
  <c r="AJ7" i="1"/>
  <c r="Z7" i="1"/>
  <c r="AP5" i="1"/>
  <c r="N5" i="1" s="1"/>
  <c r="AH5" i="1"/>
  <c r="I7" i="1"/>
  <c r="H5" i="1"/>
  <c r="H7" i="1" s="1"/>
  <c r="G5" i="1"/>
  <c r="F7" i="1"/>
  <c r="E7" i="1"/>
  <c r="D7" i="1"/>
  <c r="C7" i="1"/>
  <c r="AD37" i="1" l="1"/>
  <c r="K37" i="1"/>
  <c r="AH7" i="1"/>
  <c r="M5" i="1"/>
  <c r="X28" i="1"/>
  <c r="X24" i="1"/>
  <c r="X27" i="1" s="1"/>
  <c r="J7" i="1"/>
  <c r="AK7" i="1"/>
  <c r="AQ48" i="1"/>
  <c r="H24" i="1"/>
  <c r="H27" i="1" s="1"/>
  <c r="H28" i="1"/>
  <c r="AJ24" i="1"/>
  <c r="AJ27" i="1" s="1"/>
  <c r="AJ28" i="1"/>
  <c r="K29" i="1"/>
  <c r="U29" i="1"/>
  <c r="AE29" i="1"/>
  <c r="AP40" i="1"/>
  <c r="N40" i="1" s="1"/>
  <c r="AP39" i="1"/>
  <c r="N39" i="1" s="1"/>
  <c r="F28" i="1"/>
  <c r="F24" i="1"/>
  <c r="F27" i="1" s="1"/>
  <c r="AO7" i="1"/>
  <c r="L7" i="1"/>
  <c r="AC7" i="1"/>
  <c r="AL7" i="1"/>
  <c r="AR48" i="1"/>
  <c r="S24" i="1"/>
  <c r="S27" i="1" s="1"/>
  <c r="S28" i="1"/>
  <c r="AA28" i="1"/>
  <c r="AA24" i="1"/>
  <c r="AA27" i="1" s="1"/>
  <c r="V29" i="1"/>
  <c r="AF29" i="1"/>
  <c r="P28" i="1"/>
  <c r="P24" i="1"/>
  <c r="P27" i="1" s="1"/>
  <c r="AM7" i="1"/>
  <c r="AH36" i="1"/>
  <c r="AH17" i="1"/>
  <c r="T24" i="1"/>
  <c r="T27" i="1" s="1"/>
  <c r="T28" i="1"/>
  <c r="AC28" i="1"/>
  <c r="AC24" i="1"/>
  <c r="AC27" i="1" s="1"/>
  <c r="AL28" i="1"/>
  <c r="AL24" i="1"/>
  <c r="AL27" i="1" s="1"/>
  <c r="E29" i="1"/>
  <c r="O29" i="1"/>
  <c r="W29" i="1"/>
  <c r="AG28" i="1"/>
  <c r="AG24" i="1"/>
  <c r="AG27" i="1" s="1"/>
  <c r="G28" i="1"/>
  <c r="G24" i="1"/>
  <c r="G27" i="1" s="1"/>
  <c r="C24" i="1"/>
  <c r="C27" i="1" s="1"/>
  <c r="C28" i="1"/>
  <c r="C29" i="1" s="1"/>
  <c r="K24" i="1"/>
  <c r="K27" i="1" s="1"/>
  <c r="K28" i="1"/>
  <c r="U28" i="1"/>
  <c r="U24" i="1"/>
  <c r="U27" i="1" s="1"/>
  <c r="AD20" i="1"/>
  <c r="AN20" i="1"/>
  <c r="AN29" i="1" s="1"/>
  <c r="F29" i="1"/>
  <c r="D24" i="1"/>
  <c r="D27" i="1" s="1"/>
  <c r="D28" i="1"/>
  <c r="D29" i="1" s="1"/>
  <c r="L24" i="1"/>
  <c r="L27" i="1" s="1"/>
  <c r="L28" i="1"/>
  <c r="V28" i="1"/>
  <c r="V24" i="1"/>
  <c r="V27" i="1" s="1"/>
  <c r="AE28" i="1"/>
  <c r="AE24" i="1"/>
  <c r="AE27" i="1" s="1"/>
  <c r="G29" i="1"/>
  <c r="AJ29" i="1"/>
  <c r="AQ42" i="1"/>
  <c r="E28" i="1"/>
  <c r="E24" i="1"/>
  <c r="E27" i="1" s="1"/>
  <c r="O28" i="1"/>
  <c r="O24" i="1"/>
  <c r="O27" i="1" s="1"/>
  <c r="W28" i="1"/>
  <c r="W24" i="1"/>
  <c r="W27" i="1" s="1"/>
  <c r="AF28" i="1"/>
  <c r="AF24" i="1"/>
  <c r="AF27" i="1" s="1"/>
  <c r="AK24" i="1"/>
  <c r="AK27" i="1" s="1"/>
  <c r="AK28" i="1"/>
  <c r="I60" i="1"/>
  <c r="I36" i="1"/>
  <c r="Q60" i="1"/>
  <c r="Q36" i="1"/>
  <c r="Y60" i="1"/>
  <c r="Y62" i="1" s="1"/>
  <c r="Y36" i="1"/>
  <c r="L29" i="1"/>
  <c r="T29" i="1"/>
  <c r="AC29" i="1"/>
  <c r="AK29" i="1"/>
  <c r="AL29" i="1"/>
  <c r="Z30" i="1"/>
  <c r="E76" i="1"/>
  <c r="E75" i="1" s="1"/>
  <c r="E50" i="1"/>
  <c r="E55" i="1" s="1"/>
  <c r="J60" i="1"/>
  <c r="J36" i="1"/>
  <c r="R60" i="1"/>
  <c r="R36" i="1"/>
  <c r="Z60" i="1"/>
  <c r="Z36" i="1"/>
  <c r="AI60" i="1"/>
  <c r="AI36" i="1"/>
  <c r="AH18" i="1"/>
  <c r="AD21" i="1"/>
  <c r="L37" i="1"/>
  <c r="Q76" i="1"/>
  <c r="Q50" i="1"/>
  <c r="Q55" i="1" s="1"/>
  <c r="AH76" i="1"/>
  <c r="AH50" i="1"/>
  <c r="AH55" i="1" s="1"/>
  <c r="AP76" i="1"/>
  <c r="AP50" i="1"/>
  <c r="AP55" i="1" s="1"/>
  <c r="C60" i="1"/>
  <c r="C36" i="1"/>
  <c r="K60" i="1"/>
  <c r="K36" i="1"/>
  <c r="S60" i="1"/>
  <c r="S36" i="1"/>
  <c r="AA60" i="1"/>
  <c r="AA36" i="1"/>
  <c r="AJ60" i="1"/>
  <c r="AJ36" i="1"/>
  <c r="AD30" i="1"/>
  <c r="G50" i="1"/>
  <c r="G55" i="1" s="1"/>
  <c r="R76" i="1"/>
  <c r="R77" i="1" s="1"/>
  <c r="S77" i="1"/>
  <c r="R50" i="1"/>
  <c r="R55" i="1" s="1"/>
  <c r="Z76" i="1"/>
  <c r="Z50" i="1"/>
  <c r="Z55" i="1" s="1"/>
  <c r="AI76" i="1"/>
  <c r="AI50" i="1"/>
  <c r="AI55" i="1" s="1"/>
  <c r="V52" i="1"/>
  <c r="D60" i="1"/>
  <c r="D36" i="1"/>
  <c r="L60" i="1"/>
  <c r="L36" i="1"/>
  <c r="T60" i="1"/>
  <c r="T36" i="1"/>
  <c r="AC60" i="1"/>
  <c r="AC36" i="1"/>
  <c r="AK60" i="1"/>
  <c r="AK36" i="1"/>
  <c r="S76" i="1"/>
  <c r="S50" i="1"/>
  <c r="S55" i="1" s="1"/>
  <c r="AA76" i="1"/>
  <c r="AA50" i="1"/>
  <c r="AA55" i="1" s="1"/>
  <c r="E60" i="1"/>
  <c r="E36" i="1"/>
  <c r="U60" i="1"/>
  <c r="U36" i="1"/>
  <c r="AD60" i="1"/>
  <c r="AD36" i="1"/>
  <c r="AL60" i="1"/>
  <c r="AL36" i="1"/>
  <c r="H29" i="1"/>
  <c r="P29" i="1"/>
  <c r="X29" i="1"/>
  <c r="AG29" i="1"/>
  <c r="AH23" i="1"/>
  <c r="AH42" i="1" s="1"/>
  <c r="I76" i="1"/>
  <c r="I50" i="1"/>
  <c r="I55" i="1" s="1"/>
  <c r="T76" i="1"/>
  <c r="T50" i="1"/>
  <c r="T55" i="1" s="1"/>
  <c r="AC76" i="1"/>
  <c r="AC50" i="1"/>
  <c r="AC55" i="1" s="1"/>
  <c r="AK76" i="1"/>
  <c r="AK50" i="1"/>
  <c r="AK55" i="1" s="1"/>
  <c r="F60" i="1"/>
  <c r="F36" i="1"/>
  <c r="V60" i="1"/>
  <c r="V36" i="1"/>
  <c r="AE60" i="1"/>
  <c r="AE36" i="1"/>
  <c r="J76" i="1"/>
  <c r="J50" i="1"/>
  <c r="J55" i="1" s="1"/>
  <c r="U76" i="1"/>
  <c r="U75" i="1" s="1"/>
  <c r="U50" i="1"/>
  <c r="U55" i="1" s="1"/>
  <c r="AL76" i="1"/>
  <c r="AL50" i="1"/>
  <c r="AL55" i="1" s="1"/>
  <c r="AH52" i="1"/>
  <c r="AH56" i="1"/>
  <c r="G60" i="1"/>
  <c r="G36" i="1"/>
  <c r="O60" i="1"/>
  <c r="O36" i="1"/>
  <c r="W60" i="1"/>
  <c r="W36" i="1"/>
  <c r="AF60" i="1"/>
  <c r="AF36" i="1"/>
  <c r="AN60" i="1"/>
  <c r="AN63" i="1" s="1"/>
  <c r="AN36" i="1"/>
  <c r="I17" i="1"/>
  <c r="I20" i="1" s="1"/>
  <c r="Q17" i="1"/>
  <c r="Q20" i="1" s="1"/>
  <c r="Y17" i="1"/>
  <c r="Y20" i="1" s="1"/>
  <c r="Y29" i="1" s="1"/>
  <c r="L50" i="1"/>
  <c r="H60" i="1"/>
  <c r="H36" i="1"/>
  <c r="P60" i="1"/>
  <c r="P36" i="1"/>
  <c r="X60" i="1"/>
  <c r="X36" i="1"/>
  <c r="AG60" i="1"/>
  <c r="AG36" i="1"/>
  <c r="J17" i="1"/>
  <c r="J20" i="1" s="1"/>
  <c r="J29" i="1" s="1"/>
  <c r="R17" i="1"/>
  <c r="R20" i="1" s="1"/>
  <c r="R29" i="1" s="1"/>
  <c r="Z17" i="1"/>
  <c r="Z20" i="1" s="1"/>
  <c r="Z29" i="1" s="1"/>
  <c r="AI17" i="1"/>
  <c r="AI20" i="1" s="1"/>
  <c r="AI29" i="1" s="1"/>
  <c r="K42" i="1"/>
  <c r="D76" i="1"/>
  <c r="D50" i="1"/>
  <c r="D55" i="1" s="1"/>
  <c r="P77" i="1"/>
  <c r="O76" i="1"/>
  <c r="O75" i="1" s="1"/>
  <c r="O50" i="1"/>
  <c r="O55" i="1" s="1"/>
  <c r="W50" i="1"/>
  <c r="W55" i="1" s="1"/>
  <c r="AN50" i="1"/>
  <c r="AN55" i="1" s="1"/>
  <c r="AE37" i="1"/>
  <c r="AM37" i="1"/>
  <c r="K46" i="1"/>
  <c r="K48" i="1" s="1"/>
  <c r="L76" i="1" s="1"/>
  <c r="L75" i="1" s="1"/>
  <c r="E56" i="1"/>
  <c r="AF52" i="1"/>
  <c r="AN52" i="1"/>
  <c r="AF37" i="1"/>
  <c r="AN37" i="1"/>
  <c r="AD48" i="1"/>
  <c r="O52" i="1"/>
  <c r="W52" i="1"/>
  <c r="W56" i="1"/>
  <c r="W78" i="1" s="1"/>
  <c r="M52" i="1"/>
  <c r="M46" i="1"/>
  <c r="M48" i="1" s="1"/>
  <c r="M50" i="1" s="1"/>
  <c r="M55" i="1" s="1"/>
  <c r="G52" i="1"/>
  <c r="G56" i="1"/>
  <c r="G78" i="1" s="1"/>
  <c r="AP52" i="1"/>
  <c r="AP56" i="1"/>
  <c r="AP78" i="1" s="1"/>
  <c r="F48" i="1"/>
  <c r="G76" i="1" s="1"/>
  <c r="V48" i="1"/>
  <c r="W76" i="1" s="1"/>
  <c r="AE48" i="1"/>
  <c r="AF76" i="1" s="1"/>
  <c r="AF75" i="1" s="1"/>
  <c r="AM48" i="1"/>
  <c r="Q52" i="1"/>
  <c r="Y52" i="1"/>
  <c r="Y56" i="1"/>
  <c r="AG74" i="1"/>
  <c r="AN44" i="1"/>
  <c r="AF50" i="1"/>
  <c r="AF55" i="1" s="1"/>
  <c r="AD51" i="1"/>
  <c r="I52" i="1"/>
  <c r="R52" i="1"/>
  <c r="R56" i="1"/>
  <c r="R78" i="1" s="1"/>
  <c r="AL52" i="1"/>
  <c r="AP74" i="1"/>
  <c r="N74" i="1" s="1"/>
  <c r="AJ37" i="1"/>
  <c r="AP38" i="1"/>
  <c r="H76" i="1"/>
  <c r="H50" i="1"/>
  <c r="H55" i="1" s="1"/>
  <c r="Q77" i="1"/>
  <c r="U77" i="1"/>
  <c r="P76" i="1"/>
  <c r="P50" i="1"/>
  <c r="P55" i="1" s="1"/>
  <c r="X76" i="1"/>
  <c r="X50" i="1"/>
  <c r="X55" i="1" s="1"/>
  <c r="AG76" i="1"/>
  <c r="AG50" i="1"/>
  <c r="AG55" i="1" s="1"/>
  <c r="AO76" i="1"/>
  <c r="AO75" i="1" s="1"/>
  <c r="AO50" i="1"/>
  <c r="AO55" i="1" s="1"/>
  <c r="C76" i="1"/>
  <c r="C50" i="1"/>
  <c r="C55" i="1" s="1"/>
  <c r="Y76" i="1"/>
  <c r="AC77" i="1" s="1"/>
  <c r="AJ76" i="1"/>
  <c r="AJ75" i="1" s="1"/>
  <c r="AJ50" i="1"/>
  <c r="AJ55" i="1" s="1"/>
  <c r="J52" i="1"/>
  <c r="AA56" i="1"/>
  <c r="AA78" i="1" s="1"/>
  <c r="AK56" i="1"/>
  <c r="AK78" i="1" s="1"/>
  <c r="G62" i="1"/>
  <c r="AI74" i="1"/>
  <c r="AK37" i="1"/>
  <c r="AL37" i="1"/>
  <c r="L51" i="1"/>
  <c r="U56" i="1"/>
  <c r="U78" i="1" s="1"/>
  <c r="D52" i="1"/>
  <c r="Y78" i="1"/>
  <c r="Z79" i="1"/>
  <c r="AI79" i="1"/>
  <c r="AQ79" i="1"/>
  <c r="K69" i="1"/>
  <c r="K74" i="1" s="1"/>
  <c r="Y69" i="1"/>
  <c r="Y74" i="1" s="1"/>
  <c r="AK69" i="1"/>
  <c r="Z65" i="1"/>
  <c r="C79" i="1"/>
  <c r="P79" i="1"/>
  <c r="AA79" i="1"/>
  <c r="AJ79" i="1"/>
  <c r="AR79" i="1"/>
  <c r="L69" i="1"/>
  <c r="L74" i="1" s="1"/>
  <c r="E78" i="1"/>
  <c r="E69" i="1"/>
  <c r="E74" i="1" s="1"/>
  <c r="D79" i="1"/>
  <c r="AC79" i="1"/>
  <c r="AK79" i="1"/>
  <c r="AS79" i="1"/>
  <c r="P69" i="1"/>
  <c r="P74" i="1" s="1"/>
  <c r="AA69" i="1"/>
  <c r="AJ62" i="1"/>
  <c r="F69" i="1"/>
  <c r="F74" i="1" s="1"/>
  <c r="N65" i="1"/>
  <c r="H79" i="1"/>
  <c r="AD79" i="1"/>
  <c r="AL79" i="1"/>
  <c r="C69" i="1"/>
  <c r="C74" i="1" s="1"/>
  <c r="AC69" i="1"/>
  <c r="H56" i="1"/>
  <c r="H78" i="1" s="1"/>
  <c r="AG56" i="1"/>
  <c r="AG78" i="1" s="1"/>
  <c r="G69" i="1"/>
  <c r="G74" i="1" s="1"/>
  <c r="AF69" i="1"/>
  <c r="AF74" i="1" s="1"/>
  <c r="I79" i="1"/>
  <c r="S79" i="1"/>
  <c r="AE79" i="1"/>
  <c r="AM79" i="1"/>
  <c r="D69" i="1"/>
  <c r="D74" i="1" s="1"/>
  <c r="AO52" i="1"/>
  <c r="AC62" i="1"/>
  <c r="J79" i="1"/>
  <c r="W79" i="1"/>
  <c r="AF79" i="1"/>
  <c r="AN79" i="1"/>
  <c r="H69" i="1"/>
  <c r="H74" i="1" s="1"/>
  <c r="S69" i="1"/>
  <c r="S74" i="1" s="1"/>
  <c r="AI56" i="1"/>
  <c r="AI78" i="1" s="1"/>
  <c r="K62" i="1"/>
  <c r="W69" i="1"/>
  <c r="W74" i="1" s="1"/>
  <c r="AH78" i="1"/>
  <c r="K79" i="1"/>
  <c r="X79" i="1"/>
  <c r="AG79" i="1"/>
  <c r="M68" i="1"/>
  <c r="I69" i="1"/>
  <c r="I74" i="1" s="1"/>
  <c r="AS69" i="1"/>
  <c r="AS74" i="1" s="1"/>
  <c r="AH67" i="1"/>
  <c r="L79" i="1"/>
  <c r="Y79" i="1"/>
  <c r="AH68" i="1"/>
  <c r="AH79" i="1" s="1"/>
  <c r="J69" i="1"/>
  <c r="X69" i="1"/>
  <c r="X74" i="1" s="1"/>
  <c r="AJ69" i="1"/>
  <c r="AJ74" i="1" s="1"/>
  <c r="AL69" i="1"/>
  <c r="AD65" i="1"/>
  <c r="AE65" i="1"/>
  <c r="Z56" i="1" l="1"/>
  <c r="AC56" i="1"/>
  <c r="AC78" i="1" s="1"/>
  <c r="AK77" i="1"/>
  <c r="D75" i="1"/>
  <c r="O56" i="1"/>
  <c r="O78" i="1" s="1"/>
  <c r="M56" i="1"/>
  <c r="M78" i="1" s="1"/>
  <c r="T56" i="1"/>
  <c r="X56" i="1"/>
  <c r="X78" i="1" s="1"/>
  <c r="G75" i="1"/>
  <c r="AR60" i="1"/>
  <c r="AR36" i="1"/>
  <c r="AR17" i="1"/>
  <c r="N26" i="1"/>
  <c r="L56" i="1"/>
  <c r="L78" i="1" s="1"/>
  <c r="L52" i="1"/>
  <c r="Q28" i="1"/>
  <c r="Q24" i="1"/>
  <c r="Q27" i="1" s="1"/>
  <c r="AK62" i="1"/>
  <c r="AK63" i="1" s="1"/>
  <c r="D62" i="1"/>
  <c r="D63" i="1" s="1"/>
  <c r="AI75" i="1"/>
  <c r="AP37" i="1"/>
  <c r="I62" i="1"/>
  <c r="I63" i="1" s="1"/>
  <c r="AQ37" i="1"/>
  <c r="AC43" i="1"/>
  <c r="AC44" i="1" s="1"/>
  <c r="AC32" i="1"/>
  <c r="N47" i="1"/>
  <c r="AR76" i="1"/>
  <c r="AR75" i="1" s="1"/>
  <c r="AR50" i="1"/>
  <c r="AR55" i="1" s="1"/>
  <c r="M19" i="1"/>
  <c r="AQ52" i="1"/>
  <c r="AJ43" i="1"/>
  <c r="AJ44" i="1" s="1"/>
  <c r="AJ32" i="1"/>
  <c r="AO56" i="1"/>
  <c r="AO78" i="1" s="1"/>
  <c r="D56" i="1"/>
  <c r="D78" i="1" s="1"/>
  <c r="P75" i="1"/>
  <c r="N69" i="1"/>
  <c r="I56" i="1"/>
  <c r="I78" i="1" s="1"/>
  <c r="AN56" i="1"/>
  <c r="AN78" i="1" s="1"/>
  <c r="J24" i="1"/>
  <c r="J27" i="1" s="1"/>
  <c r="J28" i="1"/>
  <c r="I28" i="1"/>
  <c r="I24" i="1"/>
  <c r="I27" i="1" s="1"/>
  <c r="J75" i="1"/>
  <c r="S75" i="1"/>
  <c r="AJ63" i="1"/>
  <c r="C62" i="1"/>
  <c r="C63" i="1" s="1"/>
  <c r="O32" i="1"/>
  <c r="O43" i="1"/>
  <c r="O44" i="1" s="1"/>
  <c r="V43" i="1"/>
  <c r="V44" i="1" s="1"/>
  <c r="V32" i="1"/>
  <c r="G43" i="1"/>
  <c r="G44" i="1" s="1"/>
  <c r="G32" i="1"/>
  <c r="N49" i="1"/>
  <c r="AP25" i="1"/>
  <c r="N25" i="1" s="1"/>
  <c r="N53" i="1"/>
  <c r="AP12" i="1"/>
  <c r="N12" i="1" s="1"/>
  <c r="M12" i="1"/>
  <c r="H32" i="1"/>
  <c r="H43" i="1"/>
  <c r="H44" i="1" s="1"/>
  <c r="AP6" i="1"/>
  <c r="M6" i="1"/>
  <c r="M7" i="1" s="1"/>
  <c r="Q79" i="1"/>
  <c r="C56" i="1"/>
  <c r="C78" i="1" s="1"/>
  <c r="Y75" i="1"/>
  <c r="AL77" i="1"/>
  <c r="AD52" i="1"/>
  <c r="Q56" i="1"/>
  <c r="Q78" i="1" s="1"/>
  <c r="L55" i="1"/>
  <c r="AP35" i="1"/>
  <c r="N35" i="1" s="1"/>
  <c r="AA62" i="1"/>
  <c r="AA63" i="1" s="1"/>
  <c r="R62" i="1"/>
  <c r="R63" i="1" s="1"/>
  <c r="E43" i="1"/>
  <c r="E44" i="1" s="1"/>
  <c r="E32" i="1"/>
  <c r="AG32" i="1"/>
  <c r="AG43" i="1"/>
  <c r="AG44" i="1" s="1"/>
  <c r="T43" i="1"/>
  <c r="T44" i="1" s="1"/>
  <c r="T32" i="1"/>
  <c r="N54" i="1"/>
  <c r="AA43" i="1"/>
  <c r="AA44" i="1" s="1"/>
  <c r="AA32" i="1"/>
  <c r="M16" i="1"/>
  <c r="M79" i="1" s="1"/>
  <c r="F62" i="1"/>
  <c r="F63" i="1" s="1"/>
  <c r="AD29" i="1"/>
  <c r="K43" i="1"/>
  <c r="K44" i="1" s="1"/>
  <c r="K32" i="1"/>
  <c r="J74" i="1"/>
  <c r="P56" i="1"/>
  <c r="P78" i="1" s="1"/>
  <c r="AA74" i="1"/>
  <c r="S56" i="1"/>
  <c r="S78" i="1" s="1"/>
  <c r="AF56" i="1"/>
  <c r="AF78" i="1" s="1"/>
  <c r="AG62" i="1"/>
  <c r="AG63" i="1" s="1"/>
  <c r="G63" i="1"/>
  <c r="E62" i="1"/>
  <c r="E63" i="1" s="1"/>
  <c r="AP75" i="1"/>
  <c r="Y63" i="1"/>
  <c r="AK43" i="1"/>
  <c r="AK44" i="1" s="1"/>
  <c r="AK32" i="1"/>
  <c r="Q29" i="1"/>
  <c r="L43" i="1"/>
  <c r="AN28" i="1"/>
  <c r="AN24" i="1"/>
  <c r="C43" i="1"/>
  <c r="C44" i="1" s="1"/>
  <c r="C32" i="1"/>
  <c r="AH20" i="1"/>
  <c r="AS52" i="1"/>
  <c r="N51" i="1"/>
  <c r="AP22" i="1"/>
  <c r="N22" i="1" s="1"/>
  <c r="AQ50" i="1"/>
  <c r="AQ55" i="1" s="1"/>
  <c r="U62" i="1"/>
  <c r="U63" i="1" s="1"/>
  <c r="AC63" i="1"/>
  <c r="AE69" i="1"/>
  <c r="AH69" i="1" s="1"/>
  <c r="AE62" i="1"/>
  <c r="J56" i="1"/>
  <c r="J78" i="1" s="1"/>
  <c r="C75" i="1"/>
  <c r="H75" i="1"/>
  <c r="AM76" i="1"/>
  <c r="AM50" i="1"/>
  <c r="AD76" i="1"/>
  <c r="AD50" i="1"/>
  <c r="AD55" i="1" s="1"/>
  <c r="AN76" i="1"/>
  <c r="AN75" i="1" s="1"/>
  <c r="T77" i="1"/>
  <c r="S62" i="1"/>
  <c r="S63" i="1" s="1"/>
  <c r="AH60" i="1"/>
  <c r="J62" i="1"/>
  <c r="J63" i="1" s="1"/>
  <c r="AF32" i="1"/>
  <c r="AF43" i="1"/>
  <c r="AF44" i="1" s="1"/>
  <c r="AR56" i="1"/>
  <c r="AR78" i="1" s="1"/>
  <c r="AR52" i="1"/>
  <c r="AM60" i="1"/>
  <c r="AM36" i="1"/>
  <c r="M15" i="1"/>
  <c r="AM17" i="1"/>
  <c r="F43" i="1"/>
  <c r="F44" i="1" s="1"/>
  <c r="F32" i="1"/>
  <c r="I29" i="1"/>
  <c r="K76" i="1"/>
  <c r="K75" i="1" s="1"/>
  <c r="K50" i="1"/>
  <c r="P62" i="1"/>
  <c r="P63" i="1" s="1"/>
  <c r="Z78" i="1"/>
  <c r="Z62" i="1"/>
  <c r="Z63" i="1" s="1"/>
  <c r="Z69" i="1"/>
  <c r="Z74" i="1" s="1"/>
  <c r="Z75" i="1" s="1"/>
  <c r="AG75" i="1"/>
  <c r="W75" i="1"/>
  <c r="O62" i="1"/>
  <c r="O63" i="1" s="1"/>
  <c r="AD69" i="1"/>
  <c r="AD74" i="1" s="1"/>
  <c r="AD62" i="1"/>
  <c r="AD63" i="1" s="1"/>
  <c r="T78" i="1"/>
  <c r="T69" i="1"/>
  <c r="T74" i="1" s="1"/>
  <c r="T75" i="1" s="1"/>
  <c r="T62" i="1"/>
  <c r="T63" i="1" s="1"/>
  <c r="V65" i="1"/>
  <c r="AC74" i="1"/>
  <c r="AC75" i="1" s="1"/>
  <c r="AK74" i="1"/>
  <c r="N38" i="1"/>
  <c r="N37" i="1" s="1"/>
  <c r="AJ56" i="1"/>
  <c r="AJ78" i="1" s="1"/>
  <c r="AJ77" i="1"/>
  <c r="AE76" i="1"/>
  <c r="AI77" i="1" s="1"/>
  <c r="AE50" i="1"/>
  <c r="AI24" i="1"/>
  <c r="AI27" i="1" s="1"/>
  <c r="AI28" i="1"/>
  <c r="X62" i="1"/>
  <c r="X63" i="1" s="1"/>
  <c r="AF62" i="1"/>
  <c r="AF63" i="1" s="1"/>
  <c r="AE63" i="1"/>
  <c r="AK75" i="1"/>
  <c r="AL62" i="1"/>
  <c r="AL63" i="1" s="1"/>
  <c r="L62" i="1"/>
  <c r="L63" i="1"/>
  <c r="Q62" i="1"/>
  <c r="Q63" i="1" s="1"/>
  <c r="AQ36" i="1"/>
  <c r="AQ17" i="1"/>
  <c r="AQ20" i="1" s="1"/>
  <c r="AQ29" i="1" s="1"/>
  <c r="AP19" i="1"/>
  <c r="N19" i="1" s="1"/>
  <c r="D43" i="1"/>
  <c r="D44" i="1" s="1"/>
  <c r="D32" i="1"/>
  <c r="AD28" i="1"/>
  <c r="AD24" i="1"/>
  <c r="AD27" i="1" s="1"/>
  <c r="AL43" i="1"/>
  <c r="P32" i="1"/>
  <c r="P43" i="1"/>
  <c r="P44" i="1" s="1"/>
  <c r="S43" i="1"/>
  <c r="S44" i="1" s="1"/>
  <c r="S32" i="1"/>
  <c r="AM42" i="1"/>
  <c r="AP23" i="1"/>
  <c r="AP18" i="1"/>
  <c r="N18" i="1" s="1"/>
  <c r="F76" i="1"/>
  <c r="F75" i="1" s="1"/>
  <c r="F50" i="1"/>
  <c r="R28" i="1"/>
  <c r="R24" i="1"/>
  <c r="R27" i="1" s="1"/>
  <c r="W62" i="1"/>
  <c r="W63" i="1" s="1"/>
  <c r="H62" i="1"/>
  <c r="H63" i="1" s="1"/>
  <c r="M69" i="1"/>
  <c r="AL74" i="1"/>
  <c r="M74" i="1" s="1"/>
  <c r="T79" i="1"/>
  <c r="V68" i="1"/>
  <c r="V79" i="1" s="1"/>
  <c r="Q69" i="1"/>
  <c r="Q74" i="1" s="1"/>
  <c r="Q75" i="1" s="1"/>
  <c r="AL56" i="1"/>
  <c r="AL78" i="1" s="1"/>
  <c r="X75" i="1"/>
  <c r="AA77" i="1"/>
  <c r="V76" i="1"/>
  <c r="V50" i="1"/>
  <c r="Z28" i="1"/>
  <c r="Z24" i="1"/>
  <c r="Z27" i="1" s="1"/>
  <c r="Y28" i="1"/>
  <c r="Y24" i="1"/>
  <c r="Y27" i="1" s="1"/>
  <c r="I75" i="1"/>
  <c r="AA75" i="1"/>
  <c r="K63" i="1"/>
  <c r="AI62" i="1"/>
  <c r="AI63" i="1" s="1"/>
  <c r="O77" i="1"/>
  <c r="W32" i="1"/>
  <c r="W43" i="1"/>
  <c r="W44" i="1" s="1"/>
  <c r="AE43" i="1"/>
  <c r="AE44" i="1" s="1"/>
  <c r="AE32" i="1"/>
  <c r="U43" i="1"/>
  <c r="U44" i="1" s="1"/>
  <c r="U32" i="1"/>
  <c r="M35" i="1"/>
  <c r="AS48" i="1"/>
  <c r="N46" i="1"/>
  <c r="AP21" i="1"/>
  <c r="M21" i="1"/>
  <c r="AP30" i="1"/>
  <c r="N30" i="1" s="1"/>
  <c r="X32" i="1"/>
  <c r="X43" i="1"/>
  <c r="X44" i="1" s="1"/>
  <c r="AQ56" i="1" l="1"/>
  <c r="AQ78" i="1" s="1"/>
  <c r="Y32" i="1"/>
  <c r="Y43" i="1"/>
  <c r="Y44" i="1" s="1"/>
  <c r="AM75" i="1"/>
  <c r="AP77" i="1"/>
  <c r="AQ77" i="1"/>
  <c r="AL75" i="1"/>
  <c r="M18" i="1"/>
  <c r="AI32" i="1"/>
  <c r="AL32" i="1" s="1"/>
  <c r="AI43" i="1"/>
  <c r="AI44" i="1" s="1"/>
  <c r="K55" i="1"/>
  <c r="K56" i="1"/>
  <c r="K78" i="1" s="1"/>
  <c r="AR77" i="1"/>
  <c r="AN27" i="1"/>
  <c r="M25" i="1"/>
  <c r="M76" i="1"/>
  <c r="AS60" i="1"/>
  <c r="AS36" i="1"/>
  <c r="AS17" i="1"/>
  <c r="AS20" i="1" s="1"/>
  <c r="Z77" i="1"/>
  <c r="V77" i="1"/>
  <c r="X77" i="1"/>
  <c r="W77" i="1"/>
  <c r="AD43" i="1"/>
  <c r="AD44" i="1" s="1"/>
  <c r="AD32" i="1"/>
  <c r="M36" i="1"/>
  <c r="M17" i="1"/>
  <c r="Z32" i="1"/>
  <c r="Z43" i="1"/>
  <c r="Z44" i="1" s="1"/>
  <c r="F55" i="1"/>
  <c r="F56" i="1"/>
  <c r="F78" i="1" s="1"/>
  <c r="AE55" i="1"/>
  <c r="AE56" i="1"/>
  <c r="AE78" i="1" s="1"/>
  <c r="AO60" i="1"/>
  <c r="AO36" i="1"/>
  <c r="AO17" i="1"/>
  <c r="AO20" i="1" s="1"/>
  <c r="AO29" i="1" s="1"/>
  <c r="AP15" i="1"/>
  <c r="AD56" i="1"/>
  <c r="AD78" i="1" s="1"/>
  <c r="AN77" i="1"/>
  <c r="I32" i="1"/>
  <c r="I43" i="1"/>
  <c r="I44" i="1" s="1"/>
  <c r="AR20" i="1"/>
  <c r="M30" i="1"/>
  <c r="N48" i="1"/>
  <c r="N50" i="1" s="1"/>
  <c r="N55" i="1" s="1"/>
  <c r="M23" i="1"/>
  <c r="AD75" i="1"/>
  <c r="AD77" i="1"/>
  <c r="AF77" i="1"/>
  <c r="AH77" i="1"/>
  <c r="AG77" i="1"/>
  <c r="R79" i="1"/>
  <c r="R69" i="1"/>
  <c r="R74" i="1" s="1"/>
  <c r="R75" i="1" s="1"/>
  <c r="Q32" i="1"/>
  <c r="Q43" i="1"/>
  <c r="Q44" i="1" s="1"/>
  <c r="AO77" i="1"/>
  <c r="R32" i="1"/>
  <c r="R43" i="1"/>
  <c r="R44" i="1" s="1"/>
  <c r="AM77" i="1"/>
  <c r="AS76" i="1"/>
  <c r="AS50" i="1"/>
  <c r="AS29" i="1"/>
  <c r="Y77" i="1"/>
  <c r="AH28" i="1"/>
  <c r="AH24" i="1"/>
  <c r="AH27" i="1" s="1"/>
  <c r="AH29" i="1"/>
  <c r="J32" i="1"/>
  <c r="J43" i="1"/>
  <c r="J44" i="1" s="1"/>
  <c r="AH44" i="1" s="1"/>
  <c r="AR62" i="1"/>
  <c r="AR63" i="1" s="1"/>
  <c r="N52" i="1"/>
  <c r="AM62" i="1"/>
  <c r="AM63" i="1"/>
  <c r="AR29" i="1"/>
  <c r="AQ24" i="1"/>
  <c r="AQ27" i="1" s="1"/>
  <c r="AQ28" i="1"/>
  <c r="M62" i="1"/>
  <c r="V69" i="1"/>
  <c r="V74" i="1" s="1"/>
  <c r="V75" i="1" s="1"/>
  <c r="V62" i="1"/>
  <c r="V63" i="1" s="1"/>
  <c r="M22" i="1"/>
  <c r="AR42" i="1"/>
  <c r="AS42" i="1"/>
  <c r="AO79" i="1"/>
  <c r="AP16" i="1"/>
  <c r="AP7" i="1"/>
  <c r="N6" i="1"/>
  <c r="N7" i="1" s="1"/>
  <c r="AE77" i="1"/>
  <c r="N21" i="1"/>
  <c r="V55" i="1"/>
  <c r="V56" i="1"/>
  <c r="V78" i="1" s="1"/>
  <c r="AP42" i="1"/>
  <c r="N42" i="1" s="1"/>
  <c r="AM20" i="1"/>
  <c r="AH62" i="1"/>
  <c r="AH63" i="1" s="1"/>
  <c r="AM55" i="1"/>
  <c r="AM56" i="1"/>
  <c r="AM78" i="1" s="1"/>
  <c r="AE74" i="1"/>
  <c r="AH74" i="1" s="1"/>
  <c r="M75" i="1" l="1"/>
  <c r="N56" i="1"/>
  <c r="N78" i="1" s="1"/>
  <c r="AQ32" i="1"/>
  <c r="AQ43" i="1"/>
  <c r="AH32" i="1"/>
  <c r="AH43" i="1"/>
  <c r="M42" i="1"/>
  <c r="N16" i="1"/>
  <c r="N79" i="1" s="1"/>
  <c r="AP79" i="1"/>
  <c r="AP60" i="1"/>
  <c r="AP36" i="1"/>
  <c r="AP17" i="1"/>
  <c r="N15" i="1"/>
  <c r="AE75" i="1"/>
  <c r="AS75" i="1"/>
  <c r="N75" i="1" s="1"/>
  <c r="N76" i="1"/>
  <c r="AS63" i="1"/>
  <c r="AS62" i="1"/>
  <c r="AL44" i="1"/>
  <c r="AO24" i="1"/>
  <c r="AO27" i="1" s="1"/>
  <c r="AO28" i="1"/>
  <c r="AS55" i="1"/>
  <c r="AS56" i="1"/>
  <c r="AS78" i="1" s="1"/>
  <c r="N23" i="1"/>
  <c r="AR24" i="1"/>
  <c r="AR28" i="1"/>
  <c r="M20" i="1"/>
  <c r="AS77" i="1"/>
  <c r="AO63" i="1"/>
  <c r="M63" i="1" s="1"/>
  <c r="M60" i="1"/>
  <c r="AS24" i="1"/>
  <c r="AS27" i="1" s="1"/>
  <c r="AS28" i="1"/>
  <c r="AM28" i="1"/>
  <c r="AM24" i="1"/>
  <c r="AM29" i="1"/>
  <c r="AN32" i="1"/>
  <c r="N60" i="1" l="1"/>
  <c r="AP62" i="1"/>
  <c r="N62" i="1" s="1"/>
  <c r="AQ44" i="1"/>
  <c r="AP20" i="1"/>
  <c r="AM27" i="1"/>
  <c r="M28" i="1"/>
  <c r="M24" i="1"/>
  <c r="M27" i="1" s="1"/>
  <c r="M29" i="1"/>
  <c r="AO32" i="1"/>
  <c r="AH75" i="1"/>
  <c r="AR27" i="1"/>
  <c r="AS43" i="1"/>
  <c r="AS32" i="1"/>
  <c r="N36" i="1"/>
  <c r="N17" i="1"/>
  <c r="N20" i="1" s="1"/>
  <c r="AP63" i="1" l="1"/>
  <c r="N63" i="1" s="1"/>
  <c r="AP28" i="1"/>
  <c r="AP24" i="1"/>
  <c r="AP29" i="1"/>
  <c r="AM43" i="1"/>
  <c r="AM32" i="1"/>
  <c r="AR43" i="1"/>
  <c r="AR32" i="1"/>
  <c r="N28" i="1"/>
  <c r="N24" i="1"/>
  <c r="N27" i="1" s="1"/>
  <c r="N29" i="1"/>
  <c r="AS44" i="1"/>
  <c r="AR44" i="1" l="1"/>
  <c r="AP27" i="1"/>
  <c r="M32" i="1"/>
  <c r="AM44" i="1"/>
  <c r="AO44" i="1" l="1"/>
  <c r="M44" i="1" s="1"/>
  <c r="M43" i="1"/>
  <c r="AP32" i="1"/>
  <c r="AP43" i="1"/>
  <c r="N32" i="1" l="1"/>
  <c r="L32" i="1"/>
  <c r="N43" i="1"/>
  <c r="AP44" i="1"/>
  <c r="N44" i="1" l="1"/>
  <c r="L44" i="1"/>
</calcChain>
</file>

<file path=xl/comments1.xml><?xml version="1.0" encoding="utf-8"?>
<comments xmlns="http://schemas.openxmlformats.org/spreadsheetml/2006/main">
  <authors>
    <author>Pimanee Ekkachaiworrasin</author>
    <author>jittreeya.p</author>
    <author>Vikash</author>
    <author>Vikash Jalan</author>
  </authors>
  <commentList>
    <comment ref="F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S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V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W2" authorId="1" shapeId="0">
      <text>
        <r>
          <rPr>
            <b/>
            <sz val="9"/>
            <color indexed="81"/>
            <rFont val="Tahoma"/>
            <family val="2"/>
          </rPr>
          <t>jittreeya.p:</t>
        </r>
        <r>
          <rPr>
            <sz val="9"/>
            <color indexed="81"/>
            <rFont val="Tahoma"/>
            <family val="2"/>
          </rPr>
          <t xml:space="preserve">
Restated 1Q15 with revaluation</t>
        </r>
      </text>
    </comment>
    <comment ref="X2" authorId="2" shapeId="0">
      <text>
        <r>
          <rPr>
            <b/>
            <sz val="9"/>
            <color indexed="81"/>
            <rFont val="Tahoma"/>
            <family val="2"/>
          </rPr>
          <t>Vikash:</t>
        </r>
        <r>
          <rPr>
            <sz val="9"/>
            <color indexed="81"/>
            <rFont val="Tahoma"/>
            <family val="2"/>
          </rPr>
          <t xml:space="preserve">
Restated in 3Q15 with gain on bargain purchase in Cepsa Canada</t>
        </r>
      </text>
    </comment>
    <comment ref="Y2" authorId="0" shapeId="0">
      <text>
        <r>
          <rPr>
            <b/>
            <sz val="9"/>
            <color indexed="81"/>
            <rFont val="Tahoma"/>
            <family val="2"/>
          </rPr>
          <t>Pimanee Ekkachaiworrasin:</t>
        </r>
        <r>
          <rPr>
            <sz val="9"/>
            <color indexed="81"/>
            <rFont val="Tahoma"/>
            <family val="2"/>
          </rPr>
          <t xml:space="preserve">
Restated 3Q15 with revaluation</t>
        </r>
      </text>
    </comment>
    <comment ref="AB6" authorId="3" shapeId="0">
      <text>
        <r>
          <rPr>
            <b/>
            <sz val="9"/>
            <color indexed="81"/>
            <rFont val="Tahoma"/>
            <family val="2"/>
          </rPr>
          <t>Vikash Jalan:</t>
        </r>
        <r>
          <rPr>
            <sz val="9"/>
            <color indexed="81"/>
            <rFont val="Tahoma"/>
            <family val="2"/>
          </rPr>
          <t xml:space="preserve">
Acquisition: BP Decatur (Aromatics Decatur) and Cepsa Spain (IVL Spain) volumes </t>
        </r>
      </text>
    </comment>
    <comment ref="AF6" authorId="3" shapeId="0">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shapeId="0">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Y7" authorId="2" shapeId="0">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AA7" authorId="3" shapeId="0">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C7" authorId="3" shapeId="0">
      <text>
        <r>
          <rPr>
            <b/>
            <sz val="9"/>
            <color indexed="81"/>
            <rFont val="Tahoma"/>
            <family val="2"/>
          </rPr>
          <t>Vikash Jalan:</t>
        </r>
        <r>
          <rPr>
            <sz val="9"/>
            <color indexed="81"/>
            <rFont val="Tahoma"/>
            <family val="2"/>
          </rPr>
          <t xml:space="preserve">
better demand</t>
        </r>
      </text>
    </comment>
    <comment ref="AD7" authorId="3" shapeId="0">
      <text>
        <r>
          <rPr>
            <b/>
            <sz val="9"/>
            <color indexed="81"/>
            <rFont val="Tahoma"/>
            <family val="2"/>
          </rPr>
          <t>Vikash Jalan:</t>
        </r>
        <r>
          <rPr>
            <sz val="9"/>
            <color indexed="81"/>
            <rFont val="Tahoma"/>
            <family val="2"/>
          </rPr>
          <t xml:space="preserve">
seasonal impact and nornal turnaround PTA in Thailand</t>
        </r>
      </text>
    </comment>
    <comment ref="AE7" authorId="3" shapeId="0">
      <text>
        <r>
          <rPr>
            <b/>
            <sz val="9"/>
            <color indexed="81"/>
            <rFont val="Tahoma"/>
            <family val="2"/>
          </rPr>
          <t>Vikash Jalan:</t>
        </r>
        <r>
          <rPr>
            <sz val="9"/>
            <color indexed="81"/>
            <rFont val="Tahoma"/>
            <family val="2"/>
          </rPr>
          <t xml:space="preserve">
Planned turnarounds</t>
        </r>
      </text>
    </comment>
    <comment ref="AG7" authorId="3" shapeId="0">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shapeId="0">
      <text>
        <r>
          <rPr>
            <b/>
            <sz val="9"/>
            <color indexed="81"/>
            <rFont val="Tahoma"/>
            <family val="2"/>
          </rPr>
          <t>Vikash Jalan:</t>
        </r>
        <r>
          <rPr>
            <sz val="9"/>
            <color indexed="81"/>
            <rFont val="Tahoma"/>
            <family val="2"/>
          </rPr>
          <t xml:space="preserve">
Lower revenues on lower prices of products on lower crdue oil trend</t>
        </r>
      </text>
    </comment>
    <comment ref="AA15"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shapeId="0">
      <text>
        <r>
          <rPr>
            <b/>
            <sz val="9"/>
            <color indexed="81"/>
            <rFont val="Tahoma"/>
            <family val="2"/>
          </rPr>
          <t>Pimanee Ekkachaiworrasin:</t>
        </r>
        <r>
          <rPr>
            <sz val="9"/>
            <color indexed="81"/>
            <rFont val="Tahoma"/>
            <family val="2"/>
          </rPr>
          <t xml:space="preserve">
restate</t>
        </r>
      </text>
    </comment>
    <comment ref="G16" authorId="0" shapeId="0">
      <text>
        <r>
          <rPr>
            <b/>
            <sz val="9"/>
            <color indexed="81"/>
            <rFont val="Tahoma"/>
            <family val="2"/>
          </rPr>
          <t>Pimanee Ekkachaiworrasin:</t>
        </r>
        <r>
          <rPr>
            <sz val="9"/>
            <color indexed="81"/>
            <rFont val="Tahoma"/>
            <family val="2"/>
          </rPr>
          <t xml:space="preserve">
restate</t>
        </r>
      </text>
    </comment>
    <comment ref="S16" authorId="0" shapeId="0">
      <text>
        <r>
          <rPr>
            <b/>
            <sz val="9"/>
            <color indexed="81"/>
            <rFont val="Tahoma"/>
            <family val="2"/>
          </rPr>
          <t>Pimanee Ekkachaiworrasin:</t>
        </r>
        <r>
          <rPr>
            <sz val="9"/>
            <color indexed="81"/>
            <rFont val="Tahoma"/>
            <family val="2"/>
          </rPr>
          <t xml:space="preserve">
restate</t>
        </r>
      </text>
    </comment>
    <comment ref="T16" authorId="0" shapeId="0">
      <text>
        <r>
          <rPr>
            <b/>
            <sz val="9"/>
            <color indexed="81"/>
            <rFont val="Tahoma"/>
            <family val="2"/>
          </rPr>
          <t>Pimanee Ekkachaiworrasin:</t>
        </r>
        <r>
          <rPr>
            <sz val="9"/>
            <color indexed="81"/>
            <rFont val="Tahoma"/>
            <family val="2"/>
          </rPr>
          <t xml:space="preserve">
restate</t>
        </r>
      </text>
    </comment>
    <comment ref="U16" authorId="0" shapeId="0">
      <text>
        <r>
          <rPr>
            <b/>
            <sz val="9"/>
            <color indexed="81"/>
            <rFont val="Tahoma"/>
            <family val="2"/>
          </rPr>
          <t>Pimanee Ekkachaiworrasin:</t>
        </r>
        <r>
          <rPr>
            <sz val="9"/>
            <color indexed="81"/>
            <rFont val="Tahoma"/>
            <family val="2"/>
          </rPr>
          <t xml:space="preserve">
restate</t>
        </r>
      </text>
    </comment>
    <comment ref="V16" authorId="0" shapeId="0">
      <text>
        <r>
          <rPr>
            <b/>
            <sz val="9"/>
            <color indexed="81"/>
            <rFont val="Tahoma"/>
            <family val="2"/>
          </rPr>
          <t>Pimanee Ekkachaiworrasin:</t>
        </r>
        <r>
          <rPr>
            <sz val="9"/>
            <color indexed="81"/>
            <rFont val="Tahoma"/>
            <family val="2"/>
          </rPr>
          <t xml:space="preserve">
restate</t>
        </r>
      </text>
    </comment>
    <comment ref="Y16" authorId="0" shapeId="0">
      <text>
        <r>
          <rPr>
            <b/>
            <sz val="9"/>
            <color indexed="81"/>
            <rFont val="Tahoma"/>
            <family val="2"/>
          </rPr>
          <t>Pimanee Ekkachaiworrasin:</t>
        </r>
        <r>
          <rPr>
            <sz val="9"/>
            <color indexed="81"/>
            <rFont val="Tahoma"/>
            <family val="2"/>
          </rPr>
          <t xml:space="preserve">
restated
</t>
        </r>
      </text>
    </comment>
    <comment ref="AA16"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C16" authorId="3" shapeId="0">
      <text>
        <r>
          <rPr>
            <b/>
            <sz val="9"/>
            <color indexed="81"/>
            <rFont val="Tahoma"/>
            <family val="2"/>
          </rPr>
          <t>Vikash Jalan:</t>
        </r>
        <r>
          <rPr>
            <sz val="9"/>
            <color indexed="81"/>
            <rFont val="Tahoma"/>
            <family val="2"/>
          </rPr>
          <t xml:space="preserve">
lower with Artenius Turkey accounting impairment in 2Q16</t>
        </r>
      </text>
    </comment>
    <comment ref="AE19" authorId="3" shapeId="0">
      <text>
        <r>
          <rPr>
            <b/>
            <sz val="9"/>
            <color indexed="81"/>
            <rFont val="Tahoma"/>
            <family val="2"/>
          </rPr>
          <t>Vikash Jalan:</t>
        </r>
        <r>
          <rPr>
            <sz val="9"/>
            <color indexed="81"/>
            <rFont val="Tahoma"/>
            <family val="2"/>
          </rPr>
          <t xml:space="preserve">
Mainly driven positively by India JV</t>
        </r>
      </text>
    </comment>
    <comment ref="AF19" authorId="3" shapeId="0">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shapeId="0">
      <text>
        <r>
          <rPr>
            <b/>
            <sz val="9"/>
            <color indexed="81"/>
            <rFont val="Tahoma"/>
            <family val="2"/>
          </rPr>
          <t>Vikash:</t>
        </r>
        <r>
          <rPr>
            <sz val="9"/>
            <color indexed="81"/>
            <rFont val="Tahoma"/>
            <family val="2"/>
          </rPr>
          <t xml:space="preserve">
Deferred Tax not applicablein Thailand as per Thai GAAP</t>
        </r>
      </text>
    </comment>
    <comment ref="D22" authorId="2" shapeId="0">
      <text>
        <r>
          <rPr>
            <b/>
            <sz val="9"/>
            <color indexed="81"/>
            <rFont val="Tahoma"/>
            <family val="2"/>
          </rPr>
          <t>Vikash:</t>
        </r>
        <r>
          <rPr>
            <sz val="9"/>
            <color indexed="81"/>
            <rFont val="Tahoma"/>
            <family val="2"/>
          </rPr>
          <t xml:space="preserve">
Deferred Tax not applicablein Thailand as per Thai GAAP</t>
        </r>
      </text>
    </comment>
    <comment ref="F22" authorId="0" shapeId="0">
      <text>
        <r>
          <rPr>
            <b/>
            <sz val="9"/>
            <color indexed="81"/>
            <rFont val="Tahoma"/>
            <family val="2"/>
          </rPr>
          <t>Pimanee Ekkachaiworrasin:</t>
        </r>
        <r>
          <rPr>
            <sz val="9"/>
            <color indexed="81"/>
            <rFont val="Tahoma"/>
            <family val="2"/>
          </rPr>
          <t xml:space="preserve">
restate</t>
        </r>
      </text>
    </comment>
    <comment ref="G22" authorId="0" shapeId="0">
      <text>
        <r>
          <rPr>
            <b/>
            <sz val="9"/>
            <color indexed="81"/>
            <rFont val="Tahoma"/>
            <family val="2"/>
          </rPr>
          <t>Pimanee Ekkachaiworrasin:</t>
        </r>
        <r>
          <rPr>
            <sz val="9"/>
            <color indexed="81"/>
            <rFont val="Tahoma"/>
            <family val="2"/>
          </rPr>
          <t xml:space="preserve">
restate</t>
        </r>
      </text>
    </comment>
    <comment ref="S22" authorId="0" shapeId="0">
      <text>
        <r>
          <rPr>
            <b/>
            <sz val="9"/>
            <color indexed="81"/>
            <rFont val="Tahoma"/>
            <family val="2"/>
          </rPr>
          <t>Pimanee Ekkachaiworrasin:</t>
        </r>
        <r>
          <rPr>
            <sz val="9"/>
            <color indexed="81"/>
            <rFont val="Tahoma"/>
            <family val="2"/>
          </rPr>
          <t xml:space="preserve">
restate</t>
        </r>
      </text>
    </comment>
    <comment ref="T22" authorId="0" shapeId="0">
      <text>
        <r>
          <rPr>
            <b/>
            <sz val="9"/>
            <color indexed="81"/>
            <rFont val="Tahoma"/>
            <family val="2"/>
          </rPr>
          <t>Pimanee Ekkachaiworrasin:</t>
        </r>
        <r>
          <rPr>
            <sz val="9"/>
            <color indexed="81"/>
            <rFont val="Tahoma"/>
            <family val="2"/>
          </rPr>
          <t xml:space="preserve">
restate</t>
        </r>
      </text>
    </comment>
    <comment ref="U22" authorId="0" shapeId="0">
      <text>
        <r>
          <rPr>
            <b/>
            <sz val="9"/>
            <color indexed="81"/>
            <rFont val="Tahoma"/>
            <family val="2"/>
          </rPr>
          <t>Pimanee Ekkachaiworrasin:</t>
        </r>
        <r>
          <rPr>
            <sz val="9"/>
            <color indexed="81"/>
            <rFont val="Tahoma"/>
            <family val="2"/>
          </rPr>
          <t xml:space="preserve">
restate</t>
        </r>
      </text>
    </comment>
    <comment ref="V22" authorId="0" shapeId="0">
      <text>
        <r>
          <rPr>
            <b/>
            <sz val="9"/>
            <color indexed="81"/>
            <rFont val="Tahoma"/>
            <family val="2"/>
          </rPr>
          <t>Pimanee Ekkachaiworrasin:</t>
        </r>
        <r>
          <rPr>
            <sz val="9"/>
            <color indexed="81"/>
            <rFont val="Tahoma"/>
            <family val="2"/>
          </rPr>
          <t xml:space="preserve">
restate</t>
        </r>
      </text>
    </comment>
    <comment ref="Y22" authorId="0" shapeId="0">
      <text>
        <r>
          <rPr>
            <b/>
            <sz val="9"/>
            <color indexed="81"/>
            <rFont val="Tahoma"/>
            <family val="2"/>
          </rPr>
          <t>Pimanee Ekkachaiworrasin:</t>
        </r>
        <r>
          <rPr>
            <sz val="9"/>
            <color indexed="81"/>
            <rFont val="Tahoma"/>
            <family val="2"/>
          </rPr>
          <t xml:space="preserve">
restate</t>
        </r>
      </text>
    </comment>
    <comment ref="Z22" authorId="3" shapeId="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shapeId="0">
      <text>
        <r>
          <rPr>
            <b/>
            <sz val="9"/>
            <color indexed="81"/>
            <rFont val="Tahoma"/>
            <family val="2"/>
          </rPr>
          <t>Vikash:</t>
        </r>
        <r>
          <rPr>
            <sz val="9"/>
            <color indexed="81"/>
            <rFont val="Tahoma"/>
            <family val="2"/>
          </rPr>
          <t xml:space="preserve">
Not calculated Yet</t>
        </r>
      </text>
    </comment>
    <comment ref="D23" authorId="2" shapeId="0">
      <text>
        <r>
          <rPr>
            <b/>
            <sz val="9"/>
            <color indexed="81"/>
            <rFont val="Tahoma"/>
            <family val="2"/>
          </rPr>
          <t>Vikash:</t>
        </r>
        <r>
          <rPr>
            <sz val="9"/>
            <color indexed="81"/>
            <rFont val="Tahoma"/>
            <family val="2"/>
          </rPr>
          <t xml:space="preserve">
Not calculated Yet</t>
        </r>
      </text>
    </comment>
    <comment ref="D25" authorId="2" shapeId="0">
      <text>
        <r>
          <rPr>
            <b/>
            <sz val="9"/>
            <color indexed="81"/>
            <rFont val="Tahoma"/>
            <family val="2"/>
          </rPr>
          <t>Vikash:</t>
        </r>
        <r>
          <rPr>
            <sz val="9"/>
            <color indexed="81"/>
            <rFont val="Tahoma"/>
            <family val="2"/>
          </rPr>
          <t xml:space="preserve">
Positive due to Lopburi Insurance income for Petform Minorty postion</t>
        </r>
      </text>
    </comment>
    <comment ref="F25" authorId="0" shapeId="0">
      <text>
        <r>
          <rPr>
            <b/>
            <sz val="9"/>
            <color indexed="81"/>
            <rFont val="Tahoma"/>
            <family val="2"/>
          </rPr>
          <t>Pimanee Ekkachaiworrasin:</t>
        </r>
        <r>
          <rPr>
            <sz val="9"/>
            <color indexed="81"/>
            <rFont val="Tahoma"/>
            <family val="2"/>
          </rPr>
          <t xml:space="preserve">
restate</t>
        </r>
      </text>
    </comment>
    <comment ref="G25" authorId="0" shapeId="0">
      <text>
        <r>
          <rPr>
            <b/>
            <sz val="9"/>
            <color indexed="81"/>
            <rFont val="Tahoma"/>
            <family val="2"/>
          </rPr>
          <t>Pimanee Ekkachaiworrasin:</t>
        </r>
        <r>
          <rPr>
            <sz val="9"/>
            <color indexed="81"/>
            <rFont val="Tahoma"/>
            <family val="2"/>
          </rPr>
          <t xml:space="preserve">
restate</t>
        </r>
      </text>
    </comment>
    <comment ref="Y25" authorId="0" shapeId="0">
      <text>
        <r>
          <rPr>
            <b/>
            <sz val="9"/>
            <color indexed="81"/>
            <rFont val="Tahoma"/>
            <family val="2"/>
          </rPr>
          <t>Pimanee Ekkachaiworrasin:</t>
        </r>
        <r>
          <rPr>
            <sz val="9"/>
            <color indexed="81"/>
            <rFont val="Tahoma"/>
            <family val="2"/>
          </rPr>
          <t xml:space="preserve">
restate</t>
        </r>
      </text>
    </comment>
    <comment ref="C28" authorId="2" shapeId="0">
      <text>
        <r>
          <rPr>
            <b/>
            <sz val="9"/>
            <color indexed="81"/>
            <rFont val="Tahoma"/>
            <family val="2"/>
          </rPr>
          <t>Vikash:</t>
        </r>
        <r>
          <rPr>
            <sz val="9"/>
            <color indexed="81"/>
            <rFont val="Tahoma"/>
            <family val="2"/>
          </rPr>
          <t xml:space="preserve">
Deferred Tax not applicablein Thailand as per Thai GAAP</t>
        </r>
      </text>
    </comment>
    <comment ref="D28" authorId="2" shapeId="0">
      <text>
        <r>
          <rPr>
            <b/>
            <sz val="9"/>
            <color indexed="81"/>
            <rFont val="Tahoma"/>
            <family val="2"/>
          </rPr>
          <t>Vikash:</t>
        </r>
        <r>
          <rPr>
            <sz val="9"/>
            <color indexed="81"/>
            <rFont val="Tahoma"/>
            <family val="2"/>
          </rPr>
          <t xml:space="preserve">
Deferred Tax not applicablein Thailand as per Thai GAAP</t>
        </r>
      </text>
    </comment>
    <comment ref="O29" authorId="3" shapeId="0">
      <text>
        <r>
          <rPr>
            <b/>
            <sz val="9"/>
            <color indexed="81"/>
            <rFont val="Tahoma"/>
            <family val="2"/>
          </rPr>
          <t>Vikash Jalan:</t>
        </r>
        <r>
          <rPr>
            <sz val="9"/>
            <color indexed="81"/>
            <rFont val="Tahoma"/>
            <family val="2"/>
          </rPr>
          <t xml:space="preserve">
due to regional mix and lower profits</t>
        </r>
      </text>
    </comment>
    <comment ref="C31" authorId="2" shapeId="0">
      <text>
        <r>
          <rPr>
            <b/>
            <sz val="9"/>
            <color indexed="81"/>
            <rFont val="Tahoma"/>
            <family val="2"/>
          </rPr>
          <t>Vikash:</t>
        </r>
        <r>
          <rPr>
            <sz val="9"/>
            <color indexed="81"/>
            <rFont val="Tahoma"/>
            <family val="2"/>
          </rPr>
          <t xml:space="preserve">
IPO Feb 2010</t>
        </r>
      </text>
    </comment>
    <comment ref="D31" authorId="2" shapeId="0">
      <text>
        <r>
          <rPr>
            <b/>
            <sz val="9"/>
            <color indexed="81"/>
            <rFont val="Tahoma"/>
            <family val="2"/>
          </rPr>
          <t>Vikash:</t>
        </r>
        <r>
          <rPr>
            <sz val="9"/>
            <color indexed="81"/>
            <rFont val="Tahoma"/>
            <family val="2"/>
          </rPr>
          <t xml:space="preserve">
Right Issue Feb 2011</t>
        </r>
      </text>
    </comment>
    <comment ref="AG31" authorId="3" shapeId="0">
      <text>
        <r>
          <rPr>
            <b/>
            <sz val="9"/>
            <color indexed="81"/>
            <rFont val="Tahoma"/>
            <family val="2"/>
          </rPr>
          <t>Vikash Jalan:</t>
        </r>
        <r>
          <rPr>
            <sz val="9"/>
            <color indexed="81"/>
            <rFont val="Tahoma"/>
            <family val="2"/>
          </rPr>
          <t xml:space="preserve">
Wt average for 3Q17 with IVL W1 issuance</t>
        </r>
      </text>
    </comment>
    <comment ref="AE35" authorId="3" shapeId="0">
      <text>
        <r>
          <rPr>
            <b/>
            <sz val="9"/>
            <color indexed="81"/>
            <rFont val="Tahoma"/>
            <family val="2"/>
          </rPr>
          <t>Vikash Jalan:</t>
        </r>
        <r>
          <rPr>
            <sz val="9"/>
            <color indexed="81"/>
            <rFont val="Tahoma"/>
            <family val="2"/>
          </rPr>
          <t xml:space="preserve">
Higher prices and some lag imapct</t>
        </r>
      </text>
    </comment>
    <comment ref="AF35" authorId="3" shapeId="0">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7" authorId="3" shapeId="0">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X37" authorId="2" shapeId="0">
      <text>
        <r>
          <rPr>
            <b/>
            <sz val="9"/>
            <color indexed="81"/>
            <rFont val="Tahoma"/>
            <family val="2"/>
          </rPr>
          <t>Vikash:</t>
        </r>
        <r>
          <rPr>
            <sz val="9"/>
            <color indexed="81"/>
            <rFont val="Tahoma"/>
            <family val="2"/>
          </rPr>
          <t xml:space="preserve">
Mainly gain on bargain purchase on Polyplex PET, Bangkok Polyester and Cepsa Canada</t>
        </r>
      </text>
    </comment>
    <comment ref="AA37" authorId="3" shapeId="0">
      <text>
        <r>
          <rPr>
            <b/>
            <sz val="9"/>
            <color indexed="81"/>
            <rFont val="Tahoma"/>
            <family val="2"/>
          </rPr>
          <t>Vikash Jalan:</t>
        </r>
        <r>
          <rPr>
            <sz val="9"/>
            <color indexed="81"/>
            <rFont val="Tahoma"/>
            <family val="2"/>
          </rPr>
          <t xml:space="preserve">
Mainly gain on bargain purchase income on the acquisition of BP Decatur completed on 31 March 2016</t>
        </r>
      </text>
    </comment>
    <comment ref="AB37" authorId="3" shapeId="0">
      <text>
        <r>
          <rPr>
            <b/>
            <sz val="9"/>
            <color indexed="81"/>
            <rFont val="Tahoma"/>
            <family val="2"/>
          </rPr>
          <t>Vikash Jalan:</t>
        </r>
        <r>
          <rPr>
            <sz val="9"/>
            <color indexed="81"/>
            <rFont val="Tahoma"/>
            <family val="2"/>
          </rPr>
          <t xml:space="preserve">
Mainly on gain on bargin purchase on Aromatics Decatur and IVL Spain acquisition</t>
        </r>
      </text>
    </comment>
    <comment ref="AC37" authorId="3" shapeId="0">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D40" authorId="3" shapeId="0">
      <text>
        <r>
          <rPr>
            <b/>
            <sz val="9"/>
            <color indexed="81"/>
            <rFont val="Tahoma"/>
            <family val="2"/>
          </rPr>
          <t>Vikash Jalan:</t>
        </r>
        <r>
          <rPr>
            <sz val="9"/>
            <color indexed="81"/>
            <rFont val="Tahoma"/>
            <family val="2"/>
          </rPr>
          <t xml:space="preserve">
Mainly tax reversal in Asia with a new tax negotiation with authorities</t>
        </r>
      </text>
    </comment>
    <comment ref="A42"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AA46"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B46" authorId="3" shapeId="0">
      <text>
        <r>
          <rPr>
            <b/>
            <sz val="9"/>
            <color indexed="81"/>
            <rFont val="Tahoma"/>
            <family val="2"/>
          </rPr>
          <t>Vikash Jalan:</t>
        </r>
        <r>
          <rPr>
            <sz val="9"/>
            <color indexed="81"/>
            <rFont val="Tahoma"/>
            <family val="2"/>
          </rPr>
          <t xml:space="preserve">
Higher with acquisition payment and working capital outflow on rising prices </t>
        </r>
      </text>
    </comment>
    <comment ref="AC48" authorId="3" shapeId="0">
      <text>
        <r>
          <rPr>
            <b/>
            <sz val="9"/>
            <color indexed="81"/>
            <rFont val="Tahoma"/>
            <family val="2"/>
          </rPr>
          <t>Vikash Jalan:</t>
        </r>
        <r>
          <rPr>
            <sz val="9"/>
            <color indexed="81"/>
            <rFont val="Tahoma"/>
            <family val="2"/>
          </rPr>
          <t xml:space="preserve">
Lowered debt with strong cash flow and lower capex</t>
        </r>
      </text>
    </comment>
    <comment ref="Y49" authorId="2" shapeId="0">
      <text>
        <r>
          <rPr>
            <b/>
            <sz val="9"/>
            <color indexed="81"/>
            <rFont val="Tahoma"/>
            <family val="2"/>
          </rPr>
          <t>Vikash:</t>
        </r>
        <r>
          <rPr>
            <sz val="9"/>
            <color indexed="81"/>
            <rFont val="Tahoma"/>
            <family val="2"/>
          </rPr>
          <t xml:space="preserve">
Mainly Rotterdam Expansion and Ethylene Cracker in the USA</t>
        </r>
      </text>
    </comment>
    <comment ref="AA49" authorId="3" shapeId="0">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AB49" authorId="3" shapeId="0">
      <text>
        <r>
          <rPr>
            <b/>
            <sz val="9"/>
            <color indexed="81"/>
            <rFont val="Tahoma"/>
            <family val="2"/>
          </rPr>
          <t>Vikash Jalan:</t>
        </r>
        <r>
          <rPr>
            <sz val="9"/>
            <color indexed="81"/>
            <rFont val="Tahoma"/>
            <family val="2"/>
          </rPr>
          <t xml:space="preserve">
Gas Cracker, Rotterdam PTA expansion and others</t>
        </r>
      </text>
    </comment>
    <comment ref="AC49" authorId="3" shapeId="0">
      <text>
        <r>
          <rPr>
            <b/>
            <sz val="9"/>
            <color indexed="81"/>
            <rFont val="Tahoma"/>
            <family val="2"/>
          </rPr>
          <t>Vikash Jalan:</t>
        </r>
        <r>
          <rPr>
            <sz val="9"/>
            <color indexed="81"/>
            <rFont val="Tahoma"/>
            <family val="2"/>
          </rPr>
          <t xml:space="preserve">
Gas Cracker, Rotterdam PTA expansion and others</t>
        </r>
      </text>
    </comment>
    <comment ref="AF50" authorId="3" shapeId="0">
      <text>
        <r>
          <rPr>
            <b/>
            <sz val="9"/>
            <color indexed="81"/>
            <rFont val="Tahoma"/>
            <family val="2"/>
          </rPr>
          <t>Vikash Jalan:</t>
        </r>
        <r>
          <rPr>
            <sz val="9"/>
            <color indexed="81"/>
            <rFont val="Tahoma"/>
            <family val="2"/>
          </rPr>
          <t xml:space="preserve">
Increase mainly due to the payment of Glanztoff acquisition in May 2017</t>
        </r>
      </text>
    </comment>
    <comment ref="F51" authorId="0" shapeId="0">
      <text>
        <r>
          <rPr>
            <b/>
            <sz val="9"/>
            <color indexed="81"/>
            <rFont val="Tahoma"/>
            <family val="2"/>
          </rPr>
          <t>Pimanee Ekkachaiworrasin:</t>
        </r>
        <r>
          <rPr>
            <sz val="9"/>
            <color indexed="81"/>
            <rFont val="Tahoma"/>
            <family val="2"/>
          </rPr>
          <t xml:space="preserve">
restate</t>
        </r>
      </text>
    </comment>
    <comment ref="G51" authorId="0" shapeId="0">
      <text>
        <r>
          <rPr>
            <b/>
            <sz val="9"/>
            <color indexed="81"/>
            <rFont val="Tahoma"/>
            <family val="2"/>
          </rPr>
          <t>Pimanee Ekkachaiworrasin:</t>
        </r>
        <r>
          <rPr>
            <sz val="9"/>
            <color indexed="81"/>
            <rFont val="Tahoma"/>
            <family val="2"/>
          </rPr>
          <t xml:space="preserve">
restate</t>
        </r>
      </text>
    </comment>
    <comment ref="S51" authorId="0" shapeId="0">
      <text>
        <r>
          <rPr>
            <b/>
            <sz val="9"/>
            <color indexed="81"/>
            <rFont val="Tahoma"/>
            <family val="2"/>
          </rPr>
          <t>Pimanee Ekkachaiworrasin:</t>
        </r>
        <r>
          <rPr>
            <sz val="9"/>
            <color indexed="81"/>
            <rFont val="Tahoma"/>
            <family val="2"/>
          </rPr>
          <t xml:space="preserve">
restate</t>
        </r>
      </text>
    </comment>
    <comment ref="T51" authorId="0" shapeId="0">
      <text>
        <r>
          <rPr>
            <b/>
            <sz val="9"/>
            <color indexed="81"/>
            <rFont val="Tahoma"/>
            <family val="2"/>
          </rPr>
          <t>Pimanee Ekkachaiworrasin:</t>
        </r>
        <r>
          <rPr>
            <sz val="9"/>
            <color indexed="81"/>
            <rFont val="Tahoma"/>
            <family val="2"/>
          </rPr>
          <t xml:space="preserve">
restate</t>
        </r>
      </text>
    </comment>
    <comment ref="U51" authorId="0" shapeId="0">
      <text>
        <r>
          <rPr>
            <b/>
            <sz val="9"/>
            <color indexed="81"/>
            <rFont val="Tahoma"/>
            <family val="2"/>
          </rPr>
          <t>Pimanee Ekkachaiworrasin:</t>
        </r>
        <r>
          <rPr>
            <sz val="9"/>
            <color indexed="81"/>
            <rFont val="Tahoma"/>
            <family val="2"/>
          </rPr>
          <t xml:space="preserve">
restate</t>
        </r>
      </text>
    </comment>
    <comment ref="V51" authorId="0" shapeId="0">
      <text>
        <r>
          <rPr>
            <b/>
            <sz val="9"/>
            <color indexed="81"/>
            <rFont val="Tahoma"/>
            <family val="2"/>
          </rPr>
          <t>Pimanee Ekkachaiworrasin:</t>
        </r>
        <r>
          <rPr>
            <sz val="9"/>
            <color indexed="81"/>
            <rFont val="Tahoma"/>
            <family val="2"/>
          </rPr>
          <t xml:space="preserve">
restate</t>
        </r>
      </text>
    </comment>
    <comment ref="W51" authorId="0" shapeId="0">
      <text>
        <r>
          <rPr>
            <b/>
            <sz val="9"/>
            <color indexed="81"/>
            <rFont val="Tahoma"/>
            <family val="2"/>
          </rPr>
          <t>Pimanee Ekkachaiworrasin:</t>
        </r>
        <r>
          <rPr>
            <sz val="9"/>
            <color indexed="81"/>
            <rFont val="Tahoma"/>
            <family val="2"/>
          </rPr>
          <t xml:space="preserve">
restate</t>
        </r>
      </text>
    </comment>
    <comment ref="X51" authorId="0" shapeId="0">
      <text>
        <r>
          <rPr>
            <b/>
            <sz val="9"/>
            <color indexed="81"/>
            <rFont val="Tahoma"/>
            <family val="2"/>
          </rPr>
          <t>Pimanee Ekkachaiworrasin:</t>
        </r>
        <r>
          <rPr>
            <sz val="9"/>
            <color indexed="81"/>
            <rFont val="Tahoma"/>
            <family val="2"/>
          </rPr>
          <t xml:space="preserve">
restate</t>
        </r>
      </text>
    </comment>
    <comment ref="Y51" authorId="0" shapeId="0">
      <text>
        <r>
          <rPr>
            <b/>
            <sz val="9"/>
            <color indexed="81"/>
            <rFont val="Tahoma"/>
            <family val="2"/>
          </rPr>
          <t>Pimanee Ekkachaiworrasin:</t>
        </r>
        <r>
          <rPr>
            <sz val="9"/>
            <color indexed="81"/>
            <rFont val="Tahoma"/>
            <family val="2"/>
          </rPr>
          <t xml:space="preserve">
restate</t>
        </r>
      </text>
    </comment>
    <comment ref="F53" authorId="0" shapeId="0">
      <text>
        <r>
          <rPr>
            <b/>
            <sz val="9"/>
            <color indexed="81"/>
            <rFont val="Tahoma"/>
            <family val="2"/>
          </rPr>
          <t>Pimanee Ekkachaiworrasin:</t>
        </r>
        <r>
          <rPr>
            <sz val="9"/>
            <color indexed="81"/>
            <rFont val="Tahoma"/>
            <family val="2"/>
          </rPr>
          <t xml:space="preserve">
restate</t>
        </r>
      </text>
    </comment>
    <comment ref="G53" authorId="0" shapeId="0">
      <text>
        <r>
          <rPr>
            <b/>
            <sz val="9"/>
            <color indexed="81"/>
            <rFont val="Tahoma"/>
            <family val="2"/>
          </rPr>
          <t>Pimanee Ekkachaiworrasin:</t>
        </r>
        <r>
          <rPr>
            <sz val="9"/>
            <color indexed="81"/>
            <rFont val="Tahoma"/>
            <family val="2"/>
          </rPr>
          <t xml:space="preserve">
restate</t>
        </r>
      </text>
    </comment>
    <comment ref="S53" authorId="0" shapeId="0">
      <text>
        <r>
          <rPr>
            <b/>
            <sz val="9"/>
            <color indexed="81"/>
            <rFont val="Tahoma"/>
            <family val="2"/>
          </rPr>
          <t>Pimanee Ekkachaiworrasin:</t>
        </r>
        <r>
          <rPr>
            <sz val="9"/>
            <color indexed="81"/>
            <rFont val="Tahoma"/>
            <family val="2"/>
          </rPr>
          <t xml:space="preserve">
restate</t>
        </r>
      </text>
    </comment>
    <comment ref="T53" authorId="0" shapeId="0">
      <text>
        <r>
          <rPr>
            <b/>
            <sz val="9"/>
            <color indexed="81"/>
            <rFont val="Tahoma"/>
            <family val="2"/>
          </rPr>
          <t>Pimanee Ekkachaiworrasin:</t>
        </r>
        <r>
          <rPr>
            <sz val="9"/>
            <color indexed="81"/>
            <rFont val="Tahoma"/>
            <family val="2"/>
          </rPr>
          <t xml:space="preserve">
restate</t>
        </r>
      </text>
    </comment>
    <comment ref="U53" authorId="0" shapeId="0">
      <text>
        <r>
          <rPr>
            <b/>
            <sz val="9"/>
            <color indexed="81"/>
            <rFont val="Tahoma"/>
            <family val="2"/>
          </rPr>
          <t>Pimanee Ekkachaiworrasin:</t>
        </r>
        <r>
          <rPr>
            <sz val="9"/>
            <color indexed="81"/>
            <rFont val="Tahoma"/>
            <family val="2"/>
          </rPr>
          <t xml:space="preserve">
restate</t>
        </r>
      </text>
    </comment>
    <comment ref="V53" authorId="0" shapeId="0">
      <text>
        <r>
          <rPr>
            <b/>
            <sz val="9"/>
            <color indexed="81"/>
            <rFont val="Tahoma"/>
            <family val="2"/>
          </rPr>
          <t>Pimanee Ekkachaiworrasin:</t>
        </r>
        <r>
          <rPr>
            <sz val="9"/>
            <color indexed="81"/>
            <rFont val="Tahoma"/>
            <family val="2"/>
          </rPr>
          <t xml:space="preserve">
restate</t>
        </r>
      </text>
    </comment>
    <comment ref="W53" authorId="0" shapeId="0">
      <text>
        <r>
          <rPr>
            <b/>
            <sz val="9"/>
            <color indexed="81"/>
            <rFont val="Tahoma"/>
            <family val="2"/>
          </rPr>
          <t>Pimanee Ekkachaiworrasin:</t>
        </r>
        <r>
          <rPr>
            <sz val="9"/>
            <color indexed="81"/>
            <rFont val="Tahoma"/>
            <family val="2"/>
          </rPr>
          <t xml:space="preserve">
restate</t>
        </r>
      </text>
    </comment>
    <comment ref="X53" authorId="0" shapeId="0">
      <text>
        <r>
          <rPr>
            <b/>
            <sz val="9"/>
            <color indexed="81"/>
            <rFont val="Tahoma"/>
            <family val="2"/>
          </rPr>
          <t>Pimanee Ekkachaiworrasin:</t>
        </r>
        <r>
          <rPr>
            <sz val="9"/>
            <color indexed="81"/>
            <rFont val="Tahoma"/>
            <family val="2"/>
          </rPr>
          <t xml:space="preserve">
restate</t>
        </r>
      </text>
    </comment>
    <comment ref="Y53" authorId="0" shapeId="0">
      <text>
        <r>
          <rPr>
            <b/>
            <sz val="9"/>
            <color indexed="81"/>
            <rFont val="Tahoma"/>
            <family val="2"/>
          </rPr>
          <t>Pimanee Ekkachaiworrasin:</t>
        </r>
        <r>
          <rPr>
            <sz val="9"/>
            <color indexed="81"/>
            <rFont val="Tahoma"/>
            <family val="2"/>
          </rPr>
          <t xml:space="preserve">
restate</t>
        </r>
      </text>
    </comment>
    <comment ref="AB62" authorId="3" shapeId="0">
      <text>
        <r>
          <rPr>
            <b/>
            <sz val="9"/>
            <color indexed="81"/>
            <rFont val="Tahoma"/>
            <family val="2"/>
          </rPr>
          <t>Vikash Jalan:</t>
        </r>
        <r>
          <rPr>
            <sz val="9"/>
            <color indexed="81"/>
            <rFont val="Tahoma"/>
            <family val="2"/>
          </rPr>
          <t xml:space="preserve">
on higher absolute prices</t>
        </r>
      </text>
    </comment>
    <comment ref="AC62" authorId="3" shapeId="0">
      <text>
        <r>
          <rPr>
            <b/>
            <sz val="9"/>
            <color indexed="81"/>
            <rFont val="Tahoma"/>
            <family val="2"/>
          </rPr>
          <t>Vikash Jalan:</t>
        </r>
        <r>
          <rPr>
            <sz val="9"/>
            <color indexed="81"/>
            <rFont val="Tahoma"/>
            <family val="2"/>
          </rPr>
          <t xml:space="preserve">
On lower prices and operational excellence on working capital management</t>
        </r>
      </text>
    </comment>
    <comment ref="AD62" authorId="3" shapeId="0">
      <text>
        <r>
          <rPr>
            <b/>
            <sz val="9"/>
            <color indexed="81"/>
            <rFont val="Tahoma"/>
            <family val="2"/>
          </rPr>
          <t>Vikash Jalan:</t>
        </r>
        <r>
          <rPr>
            <sz val="9"/>
            <color indexed="81"/>
            <rFont val="Tahoma"/>
            <family val="2"/>
          </rPr>
          <t xml:space="preserve">
outflow with higher prices</t>
        </r>
      </text>
    </comment>
    <comment ref="AG62" authorId="3" shapeId="0">
      <text>
        <r>
          <rPr>
            <b/>
            <sz val="9"/>
            <color indexed="81"/>
            <rFont val="Tahoma"/>
            <family val="2"/>
          </rPr>
          <t>Vikash Jalan:</t>
        </r>
        <r>
          <rPr>
            <sz val="9"/>
            <color indexed="81"/>
            <rFont val="Tahoma"/>
            <family val="2"/>
          </rPr>
          <t xml:space="preserve">
lower supplier credit as excess cash + rising prices</t>
        </r>
      </text>
    </comment>
    <comment ref="AA66"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B66" authorId="3" shapeId="0">
      <text>
        <r>
          <rPr>
            <b/>
            <sz val="9"/>
            <color indexed="81"/>
            <rFont val="Tahoma"/>
            <family val="2"/>
          </rPr>
          <t>Vikash Jalan:</t>
        </r>
        <r>
          <rPr>
            <sz val="9"/>
            <color indexed="81"/>
            <rFont val="Tahoma"/>
            <family val="2"/>
          </rPr>
          <t xml:space="preserve">
Higher mainly with the payment for IVL Spain (Cepsa Spain)</t>
        </r>
      </text>
    </comment>
    <comment ref="AC66" authorId="3" shapeId="0">
      <text>
        <r>
          <rPr>
            <b/>
            <sz val="9"/>
            <color indexed="81"/>
            <rFont val="Tahoma"/>
            <family val="2"/>
          </rPr>
          <t>Vikash Jalan:</t>
        </r>
        <r>
          <rPr>
            <sz val="9"/>
            <color indexed="81"/>
            <rFont val="Tahoma"/>
            <family val="2"/>
          </rPr>
          <t xml:space="preserve">
Higher mainly with the payment for IVL Spain (Cepsa Spain)</t>
        </r>
      </text>
    </comment>
    <comment ref="AD66" authorId="3" shapeId="0">
      <text>
        <r>
          <rPr>
            <b/>
            <sz val="9"/>
            <color indexed="81"/>
            <rFont val="Tahoma"/>
            <family val="2"/>
          </rPr>
          <t>Vikash Jalan:</t>
        </r>
        <r>
          <rPr>
            <sz val="9"/>
            <color indexed="81"/>
            <rFont val="Tahoma"/>
            <family val="2"/>
          </rPr>
          <t xml:space="preserve">
Mainly on US Gas Cracker and PTA expnsion at Rotterdam</t>
        </r>
      </text>
    </comment>
    <comment ref="AE66" authorId="3" shapeId="0">
      <text>
        <r>
          <rPr>
            <b/>
            <sz val="9"/>
            <color indexed="81"/>
            <rFont val="Tahoma"/>
            <family val="2"/>
          </rPr>
          <t>Vikash Jalan:</t>
        </r>
        <r>
          <rPr>
            <sz val="9"/>
            <color indexed="81"/>
            <rFont val="Tahoma"/>
            <family val="2"/>
          </rPr>
          <t xml:space="preserve">
Spent on ongoing projects like US Gas Cracker, PTA expansion st Rotterdam etc.</t>
        </r>
      </text>
    </comment>
    <comment ref="AF66" authorId="3" shapeId="0">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B67" authorId="3" shapeId="0">
      <text>
        <r>
          <rPr>
            <b/>
            <sz val="9"/>
            <color indexed="81"/>
            <rFont val="Tahoma"/>
            <family val="2"/>
          </rPr>
          <t>Vikash Jalan:</t>
        </r>
        <r>
          <rPr>
            <sz val="9"/>
            <color indexed="81"/>
            <rFont val="Tahoma"/>
            <family val="2"/>
          </rPr>
          <t xml:space="preserve">
On acquisiton of Aromatics Decatur(BP) and IVL Spain (Cepsa)</t>
        </r>
      </text>
    </comment>
    <comment ref="AC67" authorId="3" shapeId="0">
      <text>
        <r>
          <rPr>
            <b/>
            <sz val="9"/>
            <color indexed="81"/>
            <rFont val="Tahoma"/>
            <family val="2"/>
          </rPr>
          <t xml:space="preserve">Vikash Jalan:
</t>
        </r>
        <r>
          <rPr>
            <sz val="9"/>
            <color indexed="81"/>
            <rFont val="Tahoma"/>
            <family val="2"/>
          </rPr>
          <t>Due to Micropet deconsolidation into JV</t>
        </r>
      </text>
    </comment>
    <comment ref="AF67" authorId="3" shapeId="0">
      <text>
        <r>
          <rPr>
            <b/>
            <sz val="9"/>
            <color indexed="81"/>
            <rFont val="Tahoma"/>
            <family val="2"/>
          </rPr>
          <t>Vikash Jalan:</t>
        </r>
        <r>
          <rPr>
            <sz val="9"/>
            <color indexed="81"/>
            <rFont val="Tahoma"/>
            <family val="2"/>
          </rPr>
          <t xml:space="preserve">
Glanztoff</t>
        </r>
      </text>
    </comment>
    <comment ref="AD68" authorId="3" shapeId="0">
      <text>
        <r>
          <rPr>
            <b/>
            <sz val="9"/>
            <color indexed="81"/>
            <rFont val="Tahoma"/>
            <family val="2"/>
          </rPr>
          <t>Vikash Jalan:</t>
        </r>
        <r>
          <rPr>
            <sz val="9"/>
            <color indexed="81"/>
            <rFont val="Tahoma"/>
            <family val="2"/>
          </rPr>
          <t xml:space="preserve">
High with PTA turnaround in Asia </t>
        </r>
      </text>
    </comment>
    <comment ref="AA70" authorId="3" shapeId="0">
      <text>
        <r>
          <rPr>
            <b/>
            <sz val="9"/>
            <color indexed="81"/>
            <rFont val="Tahoma"/>
            <family val="2"/>
          </rPr>
          <t>Vikash Jalan:</t>
        </r>
        <r>
          <rPr>
            <sz val="9"/>
            <color indexed="81"/>
            <rFont val="Tahoma"/>
            <family val="2"/>
          </rPr>
          <t xml:space="preserve">
Lower due to Debentures payments due halfyearly</t>
        </r>
      </text>
    </comment>
    <comment ref="AB70" authorId="3" shapeId="0">
      <text>
        <r>
          <rPr>
            <b/>
            <sz val="9"/>
            <color indexed="81"/>
            <rFont val="Tahoma"/>
            <family val="2"/>
          </rPr>
          <t>Vikash Jalan:</t>
        </r>
        <r>
          <rPr>
            <sz val="9"/>
            <color indexed="81"/>
            <rFont val="Tahoma"/>
            <family val="2"/>
          </rPr>
          <t xml:space="preserve">
Higher due to Debentures payments due halfyearly</t>
        </r>
      </text>
    </comment>
    <comment ref="AC70" authorId="3" shapeId="0">
      <text>
        <r>
          <rPr>
            <b/>
            <sz val="9"/>
            <color indexed="81"/>
            <rFont val="Tahoma"/>
            <family val="2"/>
          </rPr>
          <t>Vikash Jalan:</t>
        </r>
        <r>
          <rPr>
            <sz val="9"/>
            <color indexed="81"/>
            <rFont val="Tahoma"/>
            <family val="2"/>
          </rPr>
          <t xml:space="preserve">
Higher due to Debentures payments due halfyearly</t>
        </r>
      </text>
    </comment>
    <comment ref="AG72" authorId="3" shapeId="0">
      <text>
        <r>
          <rPr>
            <b/>
            <sz val="9"/>
            <color indexed="81"/>
            <rFont val="Tahoma"/>
            <family val="2"/>
          </rPr>
          <t>Vikash Jalan:</t>
        </r>
        <r>
          <rPr>
            <sz val="9"/>
            <color indexed="81"/>
            <rFont val="Tahoma"/>
            <family val="2"/>
          </rPr>
          <t xml:space="preserve">
IVL W1 subscription ~90%</t>
        </r>
      </text>
    </comment>
    <comment ref="G73" authorId="3" shapeId="0">
      <text>
        <r>
          <rPr>
            <b/>
            <sz val="9"/>
            <color indexed="81"/>
            <rFont val="Tahoma"/>
            <family val="2"/>
          </rPr>
          <t xml:space="preserve">Vikash Jalan:
</t>
        </r>
        <r>
          <rPr>
            <sz val="9"/>
            <color indexed="81"/>
            <rFont val="Tahoma"/>
            <family val="2"/>
          </rPr>
          <t>IVL has call option in 2019</t>
        </r>
      </text>
    </comment>
    <comment ref="A75" authorId="3" shapeId="0">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AC75" authorId="3" shapeId="0">
      <text>
        <r>
          <rPr>
            <b/>
            <sz val="9"/>
            <color indexed="81"/>
            <rFont val="Tahoma"/>
            <family val="2"/>
          </rPr>
          <t>Vikash Jalan:</t>
        </r>
        <r>
          <rPr>
            <sz val="9"/>
            <color indexed="81"/>
            <rFont val="Tahoma"/>
            <family val="2"/>
          </rPr>
          <t xml:space="preserve">
Natural Hedge with Assets</t>
        </r>
      </text>
    </comment>
    <comment ref="V79" authorId="2" shapeId="0">
      <text>
        <r>
          <rPr>
            <b/>
            <sz val="9"/>
            <color indexed="81"/>
            <rFont val="Tahoma"/>
            <family val="2"/>
          </rPr>
          <t>Vikash:</t>
        </r>
        <r>
          <rPr>
            <sz val="9"/>
            <color indexed="81"/>
            <rFont val="Tahoma"/>
            <family val="2"/>
          </rPr>
          <t xml:space="preserve">
Due to PTA planned Turnaround</t>
        </r>
      </text>
    </comment>
  </commentList>
</comments>
</file>

<file path=xl/sharedStrings.xml><?xml version="1.0" encoding="utf-8"?>
<sst xmlns="http://schemas.openxmlformats.org/spreadsheetml/2006/main" count="171" uniqueCount="113">
  <si>
    <t>Financials in Thai Baht (THB)</t>
  </si>
  <si>
    <t>2013(R)</t>
  </si>
  <si>
    <t>2014(R)</t>
  </si>
  <si>
    <t>LTM3Q19</t>
  </si>
  <si>
    <t>LTM3Q20</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</si>
  <si>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</si>
  <si>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</si>
  <si>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</si>
  <si>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</si>
  <si>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</si>
  <si>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</si>
  <si>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</si>
  <si>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</si>
  <si>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</si>
  <si>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</si>
  <si>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</si>
  <si>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</si>
  <si>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</si>
  <si>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</si>
  <si>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</si>
  <si>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</si>
  <si>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</si>
  <si>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</si>
  <si>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</si>
  <si>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</si>
  <si>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</si>
  <si>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</si>
  <si>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</si>
  <si>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</si>
  <si>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1Q19</t>
  </si>
  <si>
    <t>2Q19</t>
  </si>
  <si>
    <t>3Q19</t>
  </si>
  <si>
    <t>4Q19</t>
  </si>
  <si>
    <t>1Q20</t>
  </si>
  <si>
    <t>2Q20</t>
  </si>
  <si>
    <t>3Q20</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</si>
  <si>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</si>
  <si>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</si>
  <si>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</si>
  <si>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</si>
  <si>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</si>
  <si>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</si>
  <si>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</si>
  <si>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</si>
  <si>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</si>
  <si>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Core Financials (Normalised extra items)</t>
  </si>
  <si>
    <t>Revenue</t>
  </si>
  <si>
    <t>M THB</t>
  </si>
  <si>
    <t>EBITDA</t>
  </si>
  <si>
    <t>Depreciation &amp; Amortization</t>
  </si>
  <si>
    <t>EBIT</t>
  </si>
  <si>
    <t>Net Finance Costs</t>
  </si>
  <si>
    <t>Share of JV Income/(Loss)</t>
  </si>
  <si>
    <t>Profit Before Taxes</t>
  </si>
  <si>
    <t>Current Tax</t>
  </si>
  <si>
    <t>Deferred Tax</t>
  </si>
  <si>
    <t>Tax adjustment on inventory gain/(loss)</t>
  </si>
  <si>
    <t>Profit After Taxes</t>
  </si>
  <si>
    <t>Non Controlling Interests (NCI)</t>
  </si>
  <si>
    <t>Minority share of Extraordinary income/(expense)</t>
  </si>
  <si>
    <t>NP after Tax &amp; NCI</t>
  </si>
  <si>
    <t>Effective total tax rate %</t>
  </si>
  <si>
    <t>Effective current tax rate %</t>
  </si>
  <si>
    <t>Interest on PERP</t>
  </si>
  <si>
    <t>Effective number of shares</t>
  </si>
  <si>
    <t>MM</t>
  </si>
  <si>
    <t>Core EPS</t>
  </si>
  <si>
    <t>THB</t>
  </si>
  <si>
    <t>Reported Financials (Acccounting basis)</t>
  </si>
  <si>
    <t>Inventory Gain/(Loss) and others</t>
  </si>
  <si>
    <t>Reported EBITDA</t>
  </si>
  <si>
    <t>Extraordinary Income/(Expenses)</t>
  </si>
  <si>
    <t xml:space="preserve">  Acquisition cost &amp; pre-operative expense</t>
  </si>
  <si>
    <t xml:space="preserve">  Gain on Bargain Purchases, impairments and feasibility (Net)* </t>
  </si>
  <si>
    <t xml:space="preserve">  Other Extraordinary Income/(Expense)</t>
  </si>
  <si>
    <t>Reported NP after NCI</t>
  </si>
  <si>
    <t>Reported EPS</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</si>
  <si>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</si>
  <si>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</si>
  <si>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</si>
  <si>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</si>
  <si>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</si>
  <si>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</si>
  <si>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</si>
  <si>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</si>
  <si>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</si>
  <si>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</si>
  <si>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</si>
  <si>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</si>
  <si>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</si>
  <si>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</si>
  <si>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Core EBITDA</t>
  </si>
  <si>
    <t>Net working capital and others</t>
  </si>
  <si>
    <t>Cash income tax</t>
  </si>
  <si>
    <t>Net growth &amp; investment capex</t>
  </si>
  <si>
    <t>Net Working Capital on acquired/sold Asset</t>
  </si>
  <si>
    <t>Maintenance &amp; Turnaround capex (since 2019)</t>
  </si>
  <si>
    <t>Cash Flow after Strategic Spending</t>
  </si>
  <si>
    <t>Net financial cost</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</si>
  <si>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</si>
  <si>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</si>
  <si>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</si>
  <si>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</si>
  <si>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</si>
  <si>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</si>
  <si>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</si>
  <si>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</si>
  <si>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</si>
  <si>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Note: 1) 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
2) The total amount of IRSL was excluded from Core Financial 2Q19, but was consolidated all in Core Financial 3Q19.</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</si>
  <si>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Calibri"/>
        <family val="2"/>
        <scheme val="minor"/>
      </rPr>
      <t>IVL cannot be held responsible for any errors that might occur when using this workbook.</t>
    </r>
  </si>
  <si>
    <t xml:space="preserve">Closing Exchange Rate </t>
  </si>
  <si>
    <t xml:space="preserve">Operating cash flow before tax (OCF before tax) </t>
  </si>
  <si>
    <t xml:space="preserve">Operating cash flow after tax (OCF after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</si>
</sst>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000_);_(* \(#,##0.00000\);_(* &quot;-&quot;??_);_(@_)"/>
    <numFmt numFmtId="165" formatCode="#,##0.0000_);[Red]\(#,##0.0000\)"/>
    <numFmt numFmtId="166" formatCode="#,###%;[Red]\(#,###\)%"/>
    <numFmt numFmtId="167" formatCode="_(* #,##0_);_(* \(#,##0\);_(* &quot;-&quot;??_);_(@_)"/>
    <numFmt numFmtId="168" formatCode="#,##0%;[Red]\(#,##0\)%"/>
  </numFmts>
  <fonts count="15" x14ac:knownFonts="1">
    <font>
      <sz val="11"/>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10"/>
      <color theme="0"/>
      <name val="Calibri"/>
      <family val="2"/>
      <scheme val="minor"/>
    </font>
    <font>
      <b/>
      <sz val="22"/>
      <color theme="1"/>
      <name val="Calibri"/>
      <family val="2"/>
      <scheme val="minor"/>
    </font>
    <font>
      <b/>
      <sz val="10"/>
      <color theme="1"/>
      <name val="Calibri"/>
      <family val="2"/>
      <scheme val="minor"/>
    </font>
    <font>
      <b/>
      <sz val="20"/>
      <color theme="1"/>
      <name val="Calibri"/>
      <family val="2"/>
      <scheme val="minor"/>
    </font>
    <font>
      <sz val="10"/>
      <name val="Calibri"/>
      <family val="2"/>
      <scheme val="minor"/>
    </font>
    <font>
      <sz val="10"/>
      <color indexed="8"/>
      <name val="Calibri"/>
      <family val="2"/>
      <scheme val="minor"/>
    </font>
    <font>
      <sz val="10"/>
      <color rgb="FF000000"/>
      <name val="Calibri"/>
      <family val="2"/>
      <scheme val="minor"/>
    </font>
    <font>
      <b/>
      <sz val="12"/>
      <color rgb="FF1F497D"/>
      <name val="Calibri"/>
      <family val="2"/>
      <scheme val="minor"/>
    </font>
    <font>
      <b/>
      <sz val="10"/>
      <color theme="1" tint="0.34998626667073579"/>
      <name val="Calibri"/>
      <family val="2"/>
      <scheme val="minor"/>
    </font>
    <font>
      <b/>
      <sz val="9"/>
      <color indexed="81"/>
      <name val="Tahoma"/>
      <family val="2"/>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Trellis">
        <bgColor theme="6" tint="0.79995117038483843"/>
      </patternFill>
    </fill>
    <fill>
      <patternFill patternType="lightTrellis">
        <bgColor theme="0"/>
      </patternFill>
    </fill>
    <fill>
      <patternFill patternType="lightTrellis"/>
    </fill>
    <fill>
      <patternFill patternType="lightTrellis">
        <bgColor theme="4" tint="0.79998168889431442"/>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auto="1"/>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15" fontId="2"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Fill="1"/>
    <xf numFmtId="164" fontId="3" fillId="0" borderId="0" xfId="0" applyNumberFormat="1" applyFont="1" applyFill="1"/>
    <xf numFmtId="164" fontId="4" fillId="0" borderId="0" xfId="0" applyNumberFormat="1" applyFont="1" applyFill="1"/>
    <xf numFmtId="0" fontId="4" fillId="0" borderId="0" xfId="0" applyFont="1" applyFill="1"/>
    <xf numFmtId="0" fontId="3" fillId="0" borderId="0" xfId="0" applyFont="1" applyFill="1" applyBorder="1"/>
    <xf numFmtId="0" fontId="3" fillId="0" borderId="0" xfId="0" applyFont="1"/>
    <xf numFmtId="0" fontId="3" fillId="2" borderId="0" xfId="0" applyFont="1" applyFill="1"/>
    <xf numFmtId="0" fontId="5" fillId="0" borderId="0" xfId="0" applyFont="1" applyFill="1"/>
    <xf numFmtId="0" fontId="6" fillId="0" borderId="0" xfId="0" applyFont="1" applyFill="1" applyAlignment="1">
      <alignment horizontal="center"/>
    </xf>
    <xf numFmtId="0" fontId="6" fillId="3" borderId="1" xfId="0" applyFont="1" applyFill="1" applyBorder="1" applyAlignment="1">
      <alignment horizontal="center" wrapText="1"/>
    </xf>
    <xf numFmtId="0" fontId="6" fillId="3" borderId="1" xfId="0" quotePrefix="1" applyFont="1" applyFill="1" applyBorder="1" applyAlignment="1">
      <alignment horizontal="center" wrapText="1"/>
    </xf>
    <xf numFmtId="0" fontId="6" fillId="3"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2" xfId="0" applyFont="1" applyFill="1" applyBorder="1" applyAlignment="1">
      <alignment horizontal="center" wrapText="1"/>
    </xf>
    <xf numFmtId="0" fontId="6" fillId="4" borderId="2" xfId="0" quotePrefix="1" applyFont="1" applyFill="1" applyBorder="1" applyAlignment="1">
      <alignment horizontal="center" wrapText="1"/>
    </xf>
    <xf numFmtId="0" fontId="6" fillId="4" borderId="4" xfId="0" applyFont="1" applyFill="1" applyBorder="1" applyAlignment="1">
      <alignment horizontal="center" wrapText="1"/>
    </xf>
    <xf numFmtId="0" fontId="7" fillId="5" borderId="5" xfId="0" applyFont="1" applyFill="1" applyBorder="1"/>
    <xf numFmtId="38" fontId="0" fillId="5" borderId="6" xfId="0" applyNumberFormat="1" applyFont="1" applyFill="1" applyBorder="1" applyAlignment="1">
      <alignment horizontal="center"/>
    </xf>
    <xf numFmtId="38" fontId="0" fillId="5" borderId="7" xfId="0" applyNumberFormat="1" applyFont="1" applyFill="1" applyBorder="1"/>
    <xf numFmtId="43" fontId="0" fillId="5" borderId="7" xfId="1" applyFont="1" applyFill="1" applyBorder="1"/>
    <xf numFmtId="43" fontId="0" fillId="3" borderId="1" xfId="1" applyFont="1" applyFill="1" applyBorder="1"/>
    <xf numFmtId="165" fontId="0" fillId="5" borderId="7" xfId="0" applyNumberFormat="1" applyFont="1" applyFill="1" applyBorder="1"/>
    <xf numFmtId="38" fontId="0" fillId="4" borderId="1" xfId="0" applyNumberFormat="1" applyFont="1" applyFill="1" applyBorder="1"/>
    <xf numFmtId="0" fontId="0" fillId="2" borderId="0" xfId="0" applyFont="1" applyFill="1" applyBorder="1"/>
    <xf numFmtId="38" fontId="0" fillId="5" borderId="0" xfId="0" applyNumberFormat="1" applyFont="1" applyFill="1" applyBorder="1"/>
    <xf numFmtId="0" fontId="3" fillId="0" borderId="8" xfId="0" applyFont="1" applyFill="1" applyBorder="1"/>
    <xf numFmtId="0" fontId="3" fillId="0" borderId="9" xfId="0" applyFont="1" applyFill="1" applyBorder="1" applyAlignment="1">
      <alignment horizontal="center"/>
    </xf>
    <xf numFmtId="40" fontId="3" fillId="0" borderId="0" xfId="1" applyNumberFormat="1" applyFont="1" applyFill="1" applyBorder="1" applyAlignment="1"/>
    <xf numFmtId="40" fontId="3" fillId="6" borderId="10" xfId="1" applyNumberFormat="1" applyFont="1" applyFill="1" applyBorder="1" applyAlignment="1"/>
    <xf numFmtId="40" fontId="3" fillId="7" borderId="0" xfId="1" applyNumberFormat="1" applyFont="1" applyFill="1" applyBorder="1" applyAlignment="1"/>
    <xf numFmtId="40" fontId="3" fillId="8" borderId="0" xfId="1" applyNumberFormat="1" applyFont="1" applyFill="1" applyBorder="1" applyAlignment="1"/>
    <xf numFmtId="40" fontId="3" fillId="9" borderId="10" xfId="1" applyNumberFormat="1" applyFont="1" applyFill="1" applyBorder="1" applyAlignment="1"/>
    <xf numFmtId="40" fontId="3" fillId="3" borderId="10" xfId="1" applyNumberFormat="1" applyFont="1" applyFill="1" applyBorder="1" applyAlignment="1"/>
    <xf numFmtId="40" fontId="3" fillId="4" borderId="10" xfId="1" applyNumberFormat="1" applyFont="1" applyFill="1" applyBorder="1" applyAlignment="1"/>
    <xf numFmtId="40" fontId="3" fillId="0" borderId="11" xfId="1" applyNumberFormat="1" applyFont="1" applyFill="1" applyBorder="1" applyAlignment="1"/>
    <xf numFmtId="40" fontId="3" fillId="3" borderId="12" xfId="1" applyNumberFormat="1" applyFont="1" applyFill="1" applyBorder="1" applyAlignment="1"/>
    <xf numFmtId="40" fontId="3" fillId="4" borderId="12" xfId="1" applyNumberFormat="1" applyFont="1" applyFill="1" applyBorder="1" applyAlignment="1"/>
    <xf numFmtId="9" fontId="6" fillId="0" borderId="8" xfId="2" applyFont="1" applyFill="1" applyBorder="1"/>
    <xf numFmtId="9" fontId="6" fillId="0" borderId="9" xfId="2" applyFont="1" applyFill="1" applyBorder="1" applyAlignment="1">
      <alignment horizontal="center"/>
    </xf>
    <xf numFmtId="166" fontId="6" fillId="0" borderId="0" xfId="2" applyNumberFormat="1" applyFont="1" applyFill="1" applyBorder="1" applyAlignment="1">
      <alignment horizontal="right"/>
    </xf>
    <xf numFmtId="166" fontId="6" fillId="3" borderId="10" xfId="2" applyNumberFormat="1" applyFont="1" applyFill="1" applyBorder="1" applyAlignment="1">
      <alignment horizontal="right"/>
    </xf>
    <xf numFmtId="166" fontId="6" fillId="4" borderId="10" xfId="2" applyNumberFormat="1" applyFont="1" applyFill="1" applyBorder="1" applyAlignment="1">
      <alignment horizontal="right"/>
    </xf>
    <xf numFmtId="9" fontId="6" fillId="2" borderId="0" xfId="2" applyFont="1" applyFill="1"/>
    <xf numFmtId="40" fontId="3" fillId="0" borderId="0" xfId="1" applyNumberFormat="1" applyFont="1" applyFill="1" applyBorder="1"/>
    <xf numFmtId="40" fontId="3" fillId="3" borderId="10" xfId="1" applyNumberFormat="1" applyFont="1" applyFill="1" applyBorder="1"/>
    <xf numFmtId="40" fontId="3" fillId="4" borderId="10" xfId="1" applyNumberFormat="1" applyFont="1" applyFill="1" applyBorder="1"/>
    <xf numFmtId="0" fontId="7" fillId="5" borderId="8" xfId="0" applyFont="1" applyFill="1" applyBorder="1"/>
    <xf numFmtId="38" fontId="0" fillId="5" borderId="9" xfId="0" applyNumberFormat="1" applyFont="1" applyFill="1" applyBorder="1" applyAlignment="1">
      <alignment horizontal="center"/>
    </xf>
    <xf numFmtId="38" fontId="0" fillId="5" borderId="0" xfId="1" applyNumberFormat="1" applyFont="1" applyFill="1" applyBorder="1"/>
    <xf numFmtId="38" fontId="0" fillId="3" borderId="10" xfId="1" applyNumberFormat="1" applyFont="1" applyFill="1" applyBorder="1"/>
    <xf numFmtId="38" fontId="0" fillId="4" borderId="10" xfId="0" applyNumberFormat="1" applyFont="1" applyFill="1" applyBorder="1"/>
    <xf numFmtId="38" fontId="3" fillId="0" borderId="0" xfId="2" applyNumberFormat="1" applyFont="1" applyFill="1" applyBorder="1"/>
    <xf numFmtId="38" fontId="3" fillId="3" borderId="10" xfId="2" applyNumberFormat="1" applyFont="1" applyFill="1" applyBorder="1"/>
    <xf numFmtId="38" fontId="3" fillId="0" borderId="0" xfId="2" applyNumberFormat="1" applyFont="1" applyFill="1" applyBorder="1" applyAlignment="1">
      <alignment horizontal="right"/>
    </xf>
    <xf numFmtId="38" fontId="3" fillId="0" borderId="0" xfId="1" applyNumberFormat="1" applyFont="1" applyFill="1" applyBorder="1" applyAlignment="1">
      <alignment horizontal="right"/>
    </xf>
    <xf numFmtId="38" fontId="3" fillId="4" borderId="10" xfId="1" applyNumberFormat="1" applyFont="1" applyFill="1" applyBorder="1" applyAlignment="1">
      <alignment horizontal="right"/>
    </xf>
    <xf numFmtId="38" fontId="6" fillId="5" borderId="8" xfId="0" applyNumberFormat="1" applyFont="1" applyFill="1" applyBorder="1"/>
    <xf numFmtId="38" fontId="6" fillId="5" borderId="9" xfId="0" applyNumberFormat="1" applyFont="1" applyFill="1" applyBorder="1" applyAlignment="1">
      <alignment horizontal="center"/>
    </xf>
    <xf numFmtId="38" fontId="6" fillId="5" borderId="0" xfId="1" applyNumberFormat="1" applyFont="1" applyFill="1" applyBorder="1" applyAlignment="1">
      <alignment horizontal="right"/>
    </xf>
    <xf numFmtId="38" fontId="6" fillId="3" borderId="10" xfId="1" applyNumberFormat="1" applyFont="1" applyFill="1" applyBorder="1" applyAlignment="1">
      <alignment horizontal="right"/>
    </xf>
    <xf numFmtId="38" fontId="6" fillId="4" borderId="10" xfId="1" applyNumberFormat="1" applyFont="1" applyFill="1" applyBorder="1" applyAlignment="1">
      <alignment horizontal="right"/>
    </xf>
    <xf numFmtId="167" fontId="3" fillId="2" borderId="0" xfId="1" applyNumberFormat="1" applyFont="1" applyFill="1"/>
    <xf numFmtId="43" fontId="3" fillId="2" borderId="0" xfId="1" applyFont="1" applyFill="1"/>
    <xf numFmtId="38" fontId="3" fillId="0" borderId="0" xfId="1" applyNumberFormat="1" applyFont="1" applyFill="1" applyBorder="1"/>
    <xf numFmtId="38" fontId="3" fillId="3" borderId="10" xfId="1" applyNumberFormat="1" applyFont="1" applyFill="1" applyBorder="1"/>
    <xf numFmtId="38" fontId="3" fillId="4" borderId="10" xfId="1" applyNumberFormat="1" applyFont="1" applyFill="1" applyBorder="1"/>
    <xf numFmtId="38" fontId="6" fillId="2" borderId="0" xfId="0" applyNumberFormat="1" applyFont="1" applyFill="1"/>
    <xf numFmtId="38" fontId="3" fillId="2" borderId="8" xfId="0" applyNumberFormat="1" applyFont="1" applyFill="1" applyBorder="1"/>
    <xf numFmtId="38" fontId="3" fillId="2" borderId="9" xfId="0" applyNumberFormat="1" applyFont="1" applyFill="1" applyBorder="1" applyAlignment="1">
      <alignment horizontal="center"/>
    </xf>
    <xf numFmtId="38" fontId="3" fillId="2" borderId="11" xfId="1" applyNumberFormat="1" applyFont="1" applyFill="1" applyBorder="1" applyAlignment="1">
      <alignment horizontal="right"/>
    </xf>
    <xf numFmtId="38" fontId="3" fillId="3" borderId="12" xfId="1" applyNumberFormat="1" applyFont="1" applyFill="1" applyBorder="1" applyAlignment="1">
      <alignment horizontal="right"/>
    </xf>
    <xf numFmtId="38" fontId="3" fillId="0" borderId="11" xfId="1" applyNumberFormat="1" applyFont="1" applyFill="1" applyBorder="1" applyAlignment="1">
      <alignment horizontal="right"/>
    </xf>
    <xf numFmtId="38" fontId="3" fillId="4" borderId="12" xfId="1" applyNumberFormat="1" applyFont="1" applyFill="1" applyBorder="1" applyAlignment="1">
      <alignment horizontal="right"/>
    </xf>
    <xf numFmtId="38" fontId="3" fillId="2" borderId="0" xfId="0" applyNumberFormat="1" applyFont="1" applyFill="1"/>
    <xf numFmtId="38" fontId="3" fillId="0" borderId="8" xfId="0" applyNumberFormat="1" applyFont="1" applyFill="1" applyBorder="1"/>
    <xf numFmtId="38" fontId="3" fillId="0" borderId="9" xfId="0" applyNumberFormat="1" applyFont="1" applyFill="1" applyBorder="1" applyAlignment="1">
      <alignment horizontal="center"/>
    </xf>
    <xf numFmtId="38" fontId="3" fillId="3" borderId="10" xfId="1" applyNumberFormat="1" applyFont="1" applyFill="1" applyBorder="1" applyAlignment="1">
      <alignment horizontal="right"/>
    </xf>
    <xf numFmtId="168" fontId="6" fillId="0" borderId="8" xfId="0" applyNumberFormat="1" applyFont="1" applyFill="1" applyBorder="1"/>
    <xf numFmtId="168" fontId="6" fillId="0" borderId="9" xfId="0" applyNumberFormat="1" applyFont="1" applyFill="1" applyBorder="1" applyAlignment="1">
      <alignment horizontal="center"/>
    </xf>
    <xf numFmtId="168" fontId="6" fillId="2" borderId="0" xfId="0" applyNumberFormat="1" applyFont="1" applyFill="1"/>
    <xf numFmtId="0" fontId="8" fillId="0" borderId="8" xfId="0" applyFont="1" applyFill="1" applyBorder="1"/>
    <xf numFmtId="38" fontId="8" fillId="0" borderId="9" xfId="0" applyNumberFormat="1" applyFont="1" applyFill="1" applyBorder="1" applyAlignment="1">
      <alignment horizontal="center"/>
    </xf>
    <xf numFmtId="38" fontId="3" fillId="8" borderId="0" xfId="1" applyNumberFormat="1" applyFont="1" applyFill="1" applyBorder="1" applyAlignment="1">
      <alignment horizontal="center"/>
    </xf>
    <xf numFmtId="0" fontId="9" fillId="2" borderId="0" xfId="0" applyFont="1" applyFill="1"/>
    <xf numFmtId="0" fontId="8" fillId="0" borderId="9" xfId="0" applyFont="1" applyFill="1" applyBorder="1" applyAlignment="1">
      <alignment horizontal="center"/>
    </xf>
    <xf numFmtId="38" fontId="9" fillId="0" borderId="0" xfId="1" applyNumberFormat="1" applyFont="1" applyFill="1" applyBorder="1"/>
    <xf numFmtId="38" fontId="8" fillId="0" borderId="0" xfId="1" applyNumberFormat="1" applyFont="1" applyFill="1" applyBorder="1"/>
    <xf numFmtId="38" fontId="8" fillId="0" borderId="0" xfId="2" applyNumberFormat="1" applyFont="1" applyFill="1" applyBorder="1" applyAlignment="1">
      <alignment horizontal="right"/>
    </xf>
    <xf numFmtId="38" fontId="8" fillId="0" borderId="0" xfId="1" applyNumberFormat="1" applyFont="1" applyFill="1" applyBorder="1" applyAlignment="1">
      <alignment horizontal="right"/>
    </xf>
    <xf numFmtId="40" fontId="3" fillId="0" borderId="0" xfId="1" applyNumberFormat="1" applyFont="1" applyFill="1" applyBorder="1" applyAlignment="1">
      <alignment horizontal="right"/>
    </xf>
    <xf numFmtId="40" fontId="3" fillId="3" borderId="10" xfId="1" applyNumberFormat="1" applyFont="1" applyFill="1" applyBorder="1" applyAlignment="1">
      <alignment horizontal="right"/>
    </xf>
    <xf numFmtId="40" fontId="3" fillId="4" borderId="10" xfId="1" applyNumberFormat="1" applyFont="1" applyFill="1" applyBorder="1" applyAlignment="1">
      <alignment horizontal="right"/>
    </xf>
    <xf numFmtId="38" fontId="0" fillId="4" borderId="10" xfId="1" applyNumberFormat="1" applyFont="1" applyFill="1" applyBorder="1"/>
    <xf numFmtId="0" fontId="3" fillId="0" borderId="8" xfId="0" applyFont="1" applyFill="1" applyBorder="1" applyAlignment="1">
      <alignment wrapText="1"/>
    </xf>
    <xf numFmtId="38" fontId="3" fillId="4" borderId="10" xfId="2" applyNumberFormat="1" applyFont="1" applyFill="1" applyBorder="1"/>
    <xf numFmtId="0" fontId="6" fillId="10" borderId="8" xfId="0" applyFont="1" applyFill="1" applyBorder="1"/>
    <xf numFmtId="0" fontId="6" fillId="10" borderId="9" xfId="0" applyFont="1" applyFill="1" applyBorder="1" applyAlignment="1">
      <alignment horizontal="center"/>
    </xf>
    <xf numFmtId="38" fontId="6" fillId="10" borderId="0" xfId="1" applyNumberFormat="1" applyFont="1" applyFill="1" applyBorder="1" applyAlignment="1">
      <alignment horizontal="right"/>
    </xf>
    <xf numFmtId="0" fontId="6" fillId="0" borderId="8" xfId="0" applyFont="1" applyFill="1" applyBorder="1"/>
    <xf numFmtId="0" fontId="6" fillId="0" borderId="9" xfId="0" applyFont="1" applyFill="1" applyBorder="1" applyAlignment="1">
      <alignment horizontal="center"/>
    </xf>
    <xf numFmtId="38" fontId="6" fillId="0" borderId="0" xfId="1" applyNumberFormat="1" applyFont="1" applyFill="1" applyBorder="1" applyAlignment="1">
      <alignment horizontal="right"/>
    </xf>
    <xf numFmtId="0" fontId="6" fillId="2" borderId="0" xfId="0" applyFont="1" applyFill="1"/>
    <xf numFmtId="37" fontId="3" fillId="2" borderId="0" xfId="0" applyNumberFormat="1" applyFont="1" applyFill="1"/>
    <xf numFmtId="40" fontId="3" fillId="0" borderId="0" xfId="0" applyNumberFormat="1" applyFont="1" applyFill="1" applyBorder="1"/>
    <xf numFmtId="40" fontId="3" fillId="3" borderId="10" xfId="0" applyNumberFormat="1" applyFont="1" applyFill="1" applyBorder="1"/>
    <xf numFmtId="43" fontId="3" fillId="0" borderId="8" xfId="1" applyFont="1" applyFill="1" applyBorder="1"/>
    <xf numFmtId="43" fontId="3" fillId="0" borderId="9" xfId="1" applyFont="1" applyFill="1" applyBorder="1" applyAlignment="1">
      <alignment horizontal="center"/>
    </xf>
    <xf numFmtId="38" fontId="3" fillId="3" borderId="10" xfId="0" applyNumberFormat="1" applyFont="1" applyFill="1" applyBorder="1"/>
    <xf numFmtId="38" fontId="3" fillId="4" borderId="10" xfId="0" applyNumberFormat="1" applyFont="1" applyFill="1" applyBorder="1"/>
    <xf numFmtId="38" fontId="3" fillId="0" borderId="0" xfId="0" applyNumberFormat="1" applyFont="1" applyFill="1" applyBorder="1"/>
    <xf numFmtId="38" fontId="0" fillId="3" borderId="10" xfId="0" applyNumberFormat="1" applyFont="1" applyFill="1" applyBorder="1"/>
    <xf numFmtId="38" fontId="10" fillId="0" borderId="0" xfId="1" applyNumberFormat="1" applyFont="1" applyFill="1" applyBorder="1" applyAlignment="1">
      <alignment horizontal="right"/>
    </xf>
    <xf numFmtId="38" fontId="3" fillId="0" borderId="0" xfId="0" applyNumberFormat="1" applyFont="1" applyFill="1"/>
    <xf numFmtId="38" fontId="6" fillId="0" borderId="0" xfId="0" applyNumberFormat="1" applyFont="1" applyFill="1" applyBorder="1"/>
    <xf numFmtId="0" fontId="3" fillId="0" borderId="13" xfId="0" applyFont="1" applyFill="1" applyBorder="1"/>
    <xf numFmtId="0" fontId="3" fillId="0" borderId="14" xfId="0" applyFont="1" applyFill="1" applyBorder="1" applyAlignment="1">
      <alignment horizontal="center"/>
    </xf>
    <xf numFmtId="166" fontId="6" fillId="0" borderId="13" xfId="2" applyNumberFormat="1" applyFont="1" applyFill="1" applyBorder="1" applyAlignment="1">
      <alignment horizontal="right"/>
    </xf>
    <xf numFmtId="166" fontId="6" fillId="0" borderId="11" xfId="2" applyNumberFormat="1" applyFont="1" applyFill="1" applyBorder="1" applyAlignment="1">
      <alignment horizontal="right"/>
    </xf>
    <xf numFmtId="166" fontId="6" fillId="3" borderId="12" xfId="2" applyNumberFormat="1" applyFont="1" applyFill="1" applyBorder="1" applyAlignment="1">
      <alignment horizontal="right"/>
    </xf>
    <xf numFmtId="166" fontId="6" fillId="4" borderId="12" xfId="2" applyNumberFormat="1" applyFont="1" applyFill="1" applyBorder="1" applyAlignment="1">
      <alignment horizontal="right"/>
    </xf>
    <xf numFmtId="167" fontId="3" fillId="0" borderId="0" xfId="1" applyNumberFormat="1" applyFont="1" applyFill="1"/>
    <xf numFmtId="167" fontId="3" fillId="0" borderId="0" xfId="1" applyNumberFormat="1" applyFont="1" applyFill="1" applyBorder="1"/>
    <xf numFmtId="0" fontId="3" fillId="2" borderId="0" xfId="0" applyFont="1" applyFill="1" applyAlignment="1">
      <alignment horizontal="left" wrapText="1"/>
    </xf>
    <xf numFmtId="0" fontId="12" fillId="0" borderId="0" xfId="0" applyFont="1" applyFill="1"/>
    <xf numFmtId="0" fontId="3" fillId="0" borderId="0" xfId="0" applyFont="1" applyFill="1" applyAlignment="1">
      <alignment horizontal="right"/>
    </xf>
    <xf numFmtId="0" fontId="3" fillId="2" borderId="0" xfId="0" applyFont="1" applyFill="1" applyAlignment="1">
      <alignment horizontal="center"/>
    </xf>
    <xf numFmtId="43" fontId="3" fillId="0" borderId="0" xfId="1" applyNumberFormat="1" applyFont="1" applyFill="1"/>
    <xf numFmtId="43" fontId="3" fillId="2" borderId="0" xfId="1" applyNumberFormat="1" applyFont="1" applyFill="1"/>
    <xf numFmtId="43" fontId="3" fillId="0" borderId="0" xfId="1" applyFont="1" applyFill="1"/>
    <xf numFmtId="167" fontId="3" fillId="2" borderId="0" xfId="0" applyNumberFormat="1" applyFont="1" applyFill="1"/>
    <xf numFmtId="0" fontId="0" fillId="0" borderId="0" xfId="0" applyFont="1" applyFill="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14142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4/IVL_Projections%201Q1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3Q20%20Historical%20Financials%20THB_T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TB Worksheet"/>
      <sheetName val="DealerData"/>
      <sheetName val="10-1 Media"/>
      <sheetName val="10-cut"/>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DEP12"/>
      <sheetName val="เครื่องตกแต่ง"/>
      <sheetName val="อาคาร"/>
      <sheetName val="part-import"/>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03_"/>
      <sheetName val="U-5.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 val="P&amp;LFINAL - 44"/>
      <sheetName val="Pd01 vsl sked"/>
      <sheetName val="_BANK.XLS뉮׾_x0003_㌏Joint"/>
      <sheetName val="IE UPS"/>
      <sheetName val="RA-Grouping"/>
      <sheetName val="רכוש קבוע "/>
      <sheetName val="PRɉCE_LIST4"/>
      <sheetName val="February-17"/>
      <sheetName val="Prm"/>
      <sheetName val="B1"/>
      <sheetName val="Tax"/>
      <sheetName val="SCB_1_-_Current7"/>
      <sheetName val="SCB_2_-_Current7"/>
      <sheetName val="SCB_1___Current7"/>
      <sheetName val="SCB_2___Current7"/>
      <sheetName val="Seal_1-07-047"/>
      <sheetName val="BALANCE_SHEET_7"/>
      <sheetName val="2_DL_6"/>
      <sheetName val="2_2_IDL6"/>
      <sheetName val="TrialBalance_Q3-20026"/>
      <sheetName val="เงินกู้_MGC7"/>
      <sheetName val="FP_Friends_Other6"/>
      <sheetName val="ข้อมูล_PM7"/>
      <sheetName val="ACS_Revenue6"/>
      <sheetName val="N-4_Patent_right6"/>
      <sheetName val="B&amp;S_19996"/>
      <sheetName val="คชจ_ดำเนินงาน6-436"/>
      <sheetName val="P&amp;L_Rates6"/>
      <sheetName val="PRICE_LIST6"/>
      <sheetName val="FG_Joint7"/>
      <sheetName val="Non_Movement7"/>
      <sheetName val="Jun_066"/>
      <sheetName val="Mkt_Dev_1291_ONL_1290_-_10104"/>
      <sheetName val="TB_Worksheet4"/>
      <sheetName val="ADJ_-_RATE4"/>
      <sheetName val="Item_Code_-_Machine4"/>
      <sheetName val="B053_(990701)공정실적PP%계산4"/>
      <sheetName val="cc_Nov084"/>
      <sheetName val="2003_Growth4"/>
      <sheetName val="10-1_Media4"/>
      <sheetName val="MPT_07_Sale_Forecast4"/>
      <sheetName val="MPT_08_Sale_Forecast4"/>
      <sheetName val="TL_Scrap_rate4"/>
      <sheetName val="_Direct_load_6"/>
      <sheetName val="ops_tb4"/>
      <sheetName val="Selling_and_Admins_(DONE)4"/>
      <sheetName val="TB_SAP6"/>
      <sheetName val="pa_group4"/>
      <sheetName val="F1_Log_On4"/>
      <sheetName val="Standing_Data4"/>
      <sheetName val="DLD_Query_Query_Query3"/>
      <sheetName val="REC_GROUP3"/>
      <sheetName val="Write_off4"/>
      <sheetName val="Unrecorded_Misstatement3"/>
      <sheetName val="Spa_Sales2"/>
      <sheetName val="Sale_05023"/>
      <sheetName val="U-5_2"/>
      <sheetName val="Seagate__share_in_units"/>
      <sheetName val="IE_UPS"/>
      <sheetName val="_BANK_XLS뉮׾_x005f_x0003_㌏Joint"/>
      <sheetName val="SCB_1_-_Current8"/>
      <sheetName val="SCB_2_-_Current8"/>
      <sheetName val="SCB_1___Current8"/>
      <sheetName val="SCB_2___Current8"/>
      <sheetName val="Seal_1-07-048"/>
      <sheetName val="BALANCE_SHEET_8"/>
      <sheetName val="2_DL_7"/>
      <sheetName val="2_2_IDL7"/>
      <sheetName val="TrialBalance_Q3-20027"/>
      <sheetName val="เงินกู้_MGC8"/>
      <sheetName val="FP_Friends_Other7"/>
      <sheetName val="ข้อมูล_PM8"/>
      <sheetName val="ACS_Revenue7"/>
      <sheetName val="N-4_Patent_right7"/>
      <sheetName val="B&amp;S_19997"/>
      <sheetName val="คชจ_ดำเนินงาน6-437"/>
      <sheetName val="P&amp;L_Rates7"/>
      <sheetName val="PRICE_LIST7"/>
      <sheetName val="FG_Joint8"/>
      <sheetName val="Non_Movement8"/>
      <sheetName val="Jun_067"/>
      <sheetName val="Mkt_Dev_1291_ONL_1290_-_10105"/>
      <sheetName val="TB_Worksheet5"/>
      <sheetName val="ADJ_-_RATE5"/>
      <sheetName val="Item_Code_-_Machine5"/>
      <sheetName val="B053_(990701)공정실적PP%계산5"/>
      <sheetName val="cc_Nov085"/>
      <sheetName val="2003_Growth5"/>
      <sheetName val="10-1_Media5"/>
      <sheetName val="MPT_07_Sale_Forecast5"/>
      <sheetName val="MPT_08_Sale_Forecast5"/>
      <sheetName val="TL_Scrap_rate5"/>
      <sheetName val="_Direct_load_7"/>
      <sheetName val="ops_tb5"/>
      <sheetName val="Selling_and_Admins_(DONE)5"/>
      <sheetName val="TB_SAP7"/>
      <sheetName val="pa_group5"/>
      <sheetName val="F1_Log_On5"/>
      <sheetName val="Standing_Data5"/>
      <sheetName val="DLD_Query_Query_Query4"/>
      <sheetName val="REC_GROUP4"/>
      <sheetName val="Write_off5"/>
      <sheetName val="Unrecorded_Misstatement4"/>
      <sheetName val="Spa_Sales3"/>
      <sheetName val="Sale_05024"/>
      <sheetName val="U-5_21"/>
      <sheetName val="Seagate__share_in_units1"/>
      <sheetName val="IE_UPS1"/>
      <sheetName val="_BANK_XLS뉮׾_x005f_x0003_㌏Joint1"/>
      <sheetName val="K110_NFS"/>
      <sheetName val="411and431sum"/>
      <sheetName val="InvPlan_NI and WIN 2017"/>
      <sheetName val="สัญญาบริการอื่น"/>
      <sheetName val="ค่าที่ปรึกษา"/>
      <sheetName val="สัญญาเช่าสนง"/>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10">
          <cell r="F10">
            <v>1746.43</v>
          </cell>
        </row>
      </sheetData>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ow r="10">
          <cell r="F10">
            <v>1746.43</v>
          </cell>
        </row>
      </sheetData>
      <sheetData sheetId="154">
        <row r="10">
          <cell r="F10">
            <v>1746.43</v>
          </cell>
        </row>
      </sheetData>
      <sheetData sheetId="155">
        <row r="10">
          <cell r="F10">
            <v>1746.43</v>
          </cell>
        </row>
      </sheetData>
      <sheetData sheetId="156">
        <row r="10">
          <cell r="F10">
            <v>1746.43</v>
          </cell>
        </row>
      </sheetData>
      <sheetData sheetId="157">
        <row r="10">
          <cell r="F10">
            <v>1746.43</v>
          </cell>
        </row>
      </sheetData>
      <sheetData sheetId="158">
        <row r="10">
          <cell r="F10">
            <v>1746.43</v>
          </cell>
        </row>
      </sheetData>
      <sheetData sheetId="159">
        <row r="10">
          <cell r="F10">
            <v>1746.43</v>
          </cell>
        </row>
      </sheetData>
      <sheetData sheetId="160">
        <row r="10">
          <cell r="F10">
            <v>1746.43</v>
          </cell>
        </row>
      </sheetData>
      <sheetData sheetId="161">
        <row r="10">
          <cell r="F10">
            <v>1746.43</v>
          </cell>
        </row>
      </sheetData>
      <sheetData sheetId="162">
        <row r="10">
          <cell r="F10">
            <v>1746.43</v>
          </cell>
        </row>
      </sheetData>
      <sheetData sheetId="163">
        <row r="10">
          <cell r="F10">
            <v>1746.43</v>
          </cell>
        </row>
      </sheetData>
      <sheetData sheetId="164">
        <row r="10">
          <cell r="F10">
            <v>1746.43</v>
          </cell>
        </row>
      </sheetData>
      <sheetData sheetId="165">
        <row r="10">
          <cell r="F10">
            <v>1746.43</v>
          </cell>
        </row>
      </sheetData>
      <sheetData sheetId="166">
        <row r="10">
          <cell r="F10">
            <v>1746.43</v>
          </cell>
        </row>
      </sheetData>
      <sheetData sheetId="167">
        <row r="10">
          <cell r="F10">
            <v>1746.43</v>
          </cell>
        </row>
      </sheetData>
      <sheetData sheetId="168">
        <row r="10">
          <cell r="F10">
            <v>1746.43</v>
          </cell>
        </row>
      </sheetData>
      <sheetData sheetId="169">
        <row r="10">
          <cell r="F10">
            <v>1746.43</v>
          </cell>
        </row>
      </sheetData>
      <sheetData sheetId="170">
        <row r="10">
          <cell r="F10">
            <v>1746.43</v>
          </cell>
        </row>
      </sheetData>
      <sheetData sheetId="171">
        <row r="10">
          <cell r="F10">
            <v>1746.43</v>
          </cell>
        </row>
      </sheetData>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ow r="10">
          <cell r="F10">
            <v>1746.43</v>
          </cell>
        </row>
      </sheetData>
      <sheetData sheetId="241">
        <row r="10">
          <cell r="F10">
            <v>1746.43</v>
          </cell>
        </row>
      </sheetData>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efreshError="1"/>
      <sheetData sheetId="247" refreshError="1"/>
      <sheetData sheetId="248" refreshError="1"/>
      <sheetData sheetId="249" refreshError="1"/>
      <sheetData sheetId="250" refreshError="1"/>
      <sheetData sheetId="251" refreshError="1"/>
      <sheetData sheetId="252">
        <row r="10">
          <cell r="F10">
            <v>1746.43</v>
          </cell>
        </row>
      </sheetData>
      <sheetData sheetId="253">
        <row r="10">
          <cell r="F10">
            <v>1746.43</v>
          </cell>
        </row>
      </sheetData>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efreshError="1"/>
      <sheetData sheetId="285" refreshError="1"/>
      <sheetData sheetId="286" refreshError="1"/>
      <sheetData sheetId="287">
        <row r="10">
          <cell r="F10">
            <v>1746.43</v>
          </cell>
        </row>
      </sheetData>
      <sheetData sheetId="288">
        <row r="10">
          <cell r="F10">
            <v>1746.43</v>
          </cell>
        </row>
      </sheetData>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ow r="4">
          <cell r="B4">
            <v>111874</v>
          </cell>
        </row>
      </sheetData>
      <sheetData sheetId="299">
        <row r="4">
          <cell r="B4">
            <v>111874</v>
          </cell>
        </row>
      </sheetData>
      <sheetData sheetId="300">
        <row r="4">
          <cell r="B4">
            <v>111874</v>
          </cell>
        </row>
      </sheetData>
      <sheetData sheetId="301" refreshError="1"/>
      <sheetData sheetId="302" refreshError="1"/>
      <sheetData sheetId="303">
        <row r="4">
          <cell r="B4">
            <v>111874</v>
          </cell>
        </row>
      </sheetData>
      <sheetData sheetId="304">
        <row r="10">
          <cell r="F10">
            <v>1746.43</v>
          </cell>
        </row>
      </sheetData>
      <sheetData sheetId="305">
        <row r="10">
          <cell r="F10">
            <v>1746.43</v>
          </cell>
        </row>
      </sheetData>
      <sheetData sheetId="306">
        <row r="10">
          <cell r="F10">
            <v>1746.43</v>
          </cell>
        </row>
      </sheetData>
      <sheetData sheetId="307">
        <row r="10">
          <cell r="F10">
            <v>1746.43</v>
          </cell>
        </row>
      </sheetData>
      <sheetData sheetId="308">
        <row r="10">
          <cell r="F10">
            <v>1746.43</v>
          </cell>
        </row>
      </sheetData>
      <sheetData sheetId="309">
        <row r="10">
          <cell r="F10">
            <v>1746.43</v>
          </cell>
        </row>
      </sheetData>
      <sheetData sheetId="310">
        <row r="10">
          <cell r="F10">
            <v>1746.43</v>
          </cell>
        </row>
      </sheetData>
      <sheetData sheetId="311">
        <row r="10">
          <cell r="F10">
            <v>1746.43</v>
          </cell>
        </row>
      </sheetData>
      <sheetData sheetId="312">
        <row r="10">
          <cell r="F10">
            <v>1746.43</v>
          </cell>
        </row>
      </sheetData>
      <sheetData sheetId="313">
        <row r="10">
          <cell r="F10">
            <v>1746.43</v>
          </cell>
        </row>
      </sheetData>
      <sheetData sheetId="314">
        <row r="10">
          <cell r="F10">
            <v>1746.43</v>
          </cell>
        </row>
      </sheetData>
      <sheetData sheetId="315">
        <row r="10">
          <cell r="F10">
            <v>1746.43</v>
          </cell>
        </row>
      </sheetData>
      <sheetData sheetId="316">
        <row r="10">
          <cell r="F10">
            <v>1746.43</v>
          </cell>
        </row>
      </sheetData>
      <sheetData sheetId="317">
        <row r="10">
          <cell r="F10">
            <v>1746.43</v>
          </cell>
        </row>
      </sheetData>
      <sheetData sheetId="318">
        <row r="10">
          <cell r="F10">
            <v>1746.43</v>
          </cell>
        </row>
      </sheetData>
      <sheetData sheetId="319">
        <row r="10">
          <cell r="F10">
            <v>1746.43</v>
          </cell>
        </row>
      </sheetData>
      <sheetData sheetId="320">
        <row r="10">
          <cell r="F10">
            <v>1746.43</v>
          </cell>
        </row>
      </sheetData>
      <sheetData sheetId="321">
        <row r="4">
          <cell r="B4">
            <v>111874</v>
          </cell>
        </row>
      </sheetData>
      <sheetData sheetId="322">
        <row r="10">
          <cell r="F10">
            <v>1746.43</v>
          </cell>
        </row>
      </sheetData>
      <sheetData sheetId="323">
        <row r="10">
          <cell r="F10">
            <v>1746.43</v>
          </cell>
        </row>
      </sheetData>
      <sheetData sheetId="324">
        <row r="10">
          <cell r="F10">
            <v>1746.43</v>
          </cell>
        </row>
      </sheetData>
      <sheetData sheetId="325">
        <row r="10">
          <cell r="F10">
            <v>1746.43</v>
          </cell>
        </row>
      </sheetData>
      <sheetData sheetId="326"/>
      <sheetData sheetId="327"/>
      <sheetData sheetId="328"/>
      <sheetData sheetId="329"/>
      <sheetData sheetId="330"/>
      <sheetData sheetId="331"/>
      <sheetData sheetId="332"/>
      <sheetData sheetId="333"/>
      <sheetData sheetId="334"/>
      <sheetData sheetId="335"/>
      <sheetData sheetId="336">
        <row r="10">
          <cell r="F10">
            <v>1746.43</v>
          </cell>
        </row>
      </sheetData>
      <sheetData sheetId="337">
        <row r="10">
          <cell r="F10">
            <v>1746.43</v>
          </cell>
        </row>
      </sheetData>
      <sheetData sheetId="338">
        <row r="10">
          <cell r="F10">
            <v>1746.43</v>
          </cell>
        </row>
      </sheetData>
      <sheetData sheetId="339">
        <row r="10">
          <cell r="F10">
            <v>1746.43</v>
          </cell>
        </row>
      </sheetData>
      <sheetData sheetId="340">
        <row r="10">
          <cell r="F10">
            <v>1746.43</v>
          </cell>
        </row>
      </sheetData>
      <sheetData sheetId="341">
        <row r="10">
          <cell r="F10">
            <v>1746.43</v>
          </cell>
        </row>
      </sheetData>
      <sheetData sheetId="342">
        <row r="10">
          <cell r="F10">
            <v>1746.43</v>
          </cell>
        </row>
      </sheetData>
      <sheetData sheetId="343">
        <row r="10">
          <cell r="F10">
            <v>1746.43</v>
          </cell>
        </row>
      </sheetData>
      <sheetData sheetId="344"/>
      <sheetData sheetId="345"/>
      <sheetData sheetId="346">
        <row r="10">
          <cell r="F10">
            <v>1746.43</v>
          </cell>
        </row>
      </sheetData>
      <sheetData sheetId="347">
        <row r="10">
          <cell r="F10">
            <v>1746.43</v>
          </cell>
        </row>
      </sheetData>
      <sheetData sheetId="348">
        <row r="10">
          <cell r="F10">
            <v>1746.43</v>
          </cell>
        </row>
      </sheetData>
      <sheetData sheetId="349">
        <row r="10">
          <cell r="F10">
            <v>1746.43</v>
          </cell>
        </row>
      </sheetData>
      <sheetData sheetId="350">
        <row r="10">
          <cell r="F10">
            <v>1746.43</v>
          </cell>
        </row>
      </sheetData>
      <sheetData sheetId="351">
        <row r="10">
          <cell r="F10">
            <v>1746.43</v>
          </cell>
        </row>
      </sheetData>
      <sheetData sheetId="352">
        <row r="10">
          <cell r="F10">
            <v>1746.43</v>
          </cell>
        </row>
      </sheetData>
      <sheetData sheetId="353">
        <row r="10">
          <cell r="F10">
            <v>1746.43</v>
          </cell>
        </row>
      </sheetData>
      <sheetData sheetId="354">
        <row r="10">
          <cell r="F10">
            <v>1746.43</v>
          </cell>
        </row>
      </sheetData>
      <sheetData sheetId="355">
        <row r="10">
          <cell r="F10">
            <v>1746.43</v>
          </cell>
        </row>
      </sheetData>
      <sheetData sheetId="356">
        <row r="10">
          <cell r="F10">
            <v>1746.43</v>
          </cell>
        </row>
      </sheetData>
      <sheetData sheetId="357">
        <row r="10">
          <cell r="F10">
            <v>1746.43</v>
          </cell>
        </row>
      </sheetData>
      <sheetData sheetId="358">
        <row r="10">
          <cell r="F10">
            <v>1746.43</v>
          </cell>
        </row>
      </sheetData>
      <sheetData sheetId="359">
        <row r="10">
          <cell r="F10">
            <v>1746.43</v>
          </cell>
        </row>
      </sheetData>
      <sheetData sheetId="360">
        <row r="10">
          <cell r="F10">
            <v>1746.43</v>
          </cell>
        </row>
      </sheetData>
      <sheetData sheetId="361">
        <row r="10">
          <cell r="F10">
            <v>1746.43</v>
          </cell>
        </row>
      </sheetData>
      <sheetData sheetId="362">
        <row r="10">
          <cell r="F10">
            <v>1746.43</v>
          </cell>
        </row>
      </sheetData>
      <sheetData sheetId="363">
        <row r="10">
          <cell r="F10">
            <v>1746.43</v>
          </cell>
        </row>
      </sheetData>
      <sheetData sheetId="364"/>
      <sheetData sheetId="365"/>
      <sheetData sheetId="366">
        <row r="10">
          <cell r="F10">
            <v>1746.43</v>
          </cell>
        </row>
      </sheetData>
      <sheetData sheetId="367"/>
      <sheetData sheetId="368"/>
      <sheetData sheetId="369">
        <row r="10">
          <cell r="F10">
            <v>1746.43</v>
          </cell>
        </row>
      </sheetData>
      <sheetData sheetId="370"/>
      <sheetData sheetId="371"/>
      <sheetData sheetId="372">
        <row r="10">
          <cell r="F10">
            <v>1746.43</v>
          </cell>
        </row>
      </sheetData>
      <sheetData sheetId="373">
        <row r="10">
          <cell r="F10">
            <v>1746.43</v>
          </cell>
        </row>
      </sheetData>
      <sheetData sheetId="374"/>
      <sheetData sheetId="375">
        <row r="10">
          <cell r="F10">
            <v>1746.43</v>
          </cell>
        </row>
      </sheetData>
      <sheetData sheetId="376"/>
      <sheetData sheetId="377"/>
      <sheetData sheetId="378">
        <row r="10">
          <cell r="F10">
            <v>1746.43</v>
          </cell>
        </row>
      </sheetData>
      <sheetData sheetId="379"/>
      <sheetData sheetId="380"/>
      <sheetData sheetId="381">
        <row r="10">
          <cell r="F10">
            <v>1746.43</v>
          </cell>
        </row>
      </sheetData>
      <sheetData sheetId="382"/>
      <sheetData sheetId="383"/>
      <sheetData sheetId="384">
        <row r="10">
          <cell r="F10">
            <v>1746.43</v>
          </cell>
        </row>
      </sheetData>
      <sheetData sheetId="385"/>
      <sheetData sheetId="386">
        <row r="10">
          <cell r="F10">
            <v>1746.43</v>
          </cell>
        </row>
      </sheetData>
      <sheetData sheetId="387">
        <row r="10">
          <cell r="F10">
            <v>1746.43</v>
          </cell>
        </row>
      </sheetData>
      <sheetData sheetId="388"/>
      <sheetData sheetId="389">
        <row r="10">
          <cell r="F10">
            <v>1746.43</v>
          </cell>
        </row>
      </sheetData>
      <sheetData sheetId="390">
        <row r="10">
          <cell r="F10">
            <v>1746.43</v>
          </cell>
        </row>
      </sheetData>
      <sheetData sheetId="391">
        <row r="10">
          <cell r="F10">
            <v>1746.43</v>
          </cell>
        </row>
      </sheetData>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ow r="10">
          <cell r="F10">
            <v>1746.43</v>
          </cell>
        </row>
      </sheetData>
      <sheetData sheetId="413">
        <row r="10">
          <cell r="F10">
            <v>1746.43</v>
          </cell>
        </row>
      </sheetData>
      <sheetData sheetId="414">
        <row r="10">
          <cell r="F10">
            <v>1746.43</v>
          </cell>
        </row>
      </sheetData>
      <sheetData sheetId="415">
        <row r="10">
          <cell r="F10">
            <v>1746.43</v>
          </cell>
        </row>
      </sheetData>
      <sheetData sheetId="416"/>
      <sheetData sheetId="417">
        <row r="10">
          <cell r="F10">
            <v>1746.43</v>
          </cell>
        </row>
      </sheetData>
      <sheetData sheetId="418">
        <row r="10">
          <cell r="F10">
            <v>1746.43</v>
          </cell>
        </row>
      </sheetData>
      <sheetData sheetId="419">
        <row r="10">
          <cell r="F10">
            <v>1746.43</v>
          </cell>
        </row>
      </sheetData>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refreshError="1"/>
      <sheetData sheetId="509" refreshError="1"/>
      <sheetData sheetId="510" refreshError="1"/>
      <sheetData sheetId="511" refreshError="1"/>
      <sheetData sheetId="512" refreshError="1"/>
      <sheetData sheetId="513">
        <row r="11">
          <cell r="F11">
            <v>0</v>
          </cell>
        </row>
      </sheetData>
      <sheetData sheetId="514">
        <row r="10">
          <cell r="F10">
            <v>0</v>
          </cell>
        </row>
      </sheetData>
      <sheetData sheetId="5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Assumptions"/>
      <sheetName val="Menu"/>
      <sheetName val="Sal"/>
      <sheetName val="Data"/>
      <sheetName val="CF RECONCILE - 1"/>
      <sheetName val="Final"/>
      <sheetName val="Saptco00"/>
      <sheetName val="CIPA"/>
      <sheetName val="03中"/>
      <sheetName val="DEPT"/>
      <sheetName val="Currency"/>
      <sheetName val="ADJ_-_RATE"/>
      <sheetName val="ADJ___RATE"/>
      <sheetName val="10-1 Media"/>
      <sheetName val="10-cut"/>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lan-02"/>
      <sheetName val="CONSTANTS"/>
      <sheetName val="요인분석"/>
      <sheetName val="PPR50"/>
      <sheetName val="P&amp;L"/>
      <sheetName val="Total Inventory"/>
      <sheetName val="RM&amp;Sparepart"/>
      <sheetName val="Semi FG&amp;FG"/>
      <sheetName val="GL_Dec'14"/>
      <sheetName val="AHP_MASTER_ITEM(P%)06-Apr-2015_"/>
      <sheetName val="Provision NRV"/>
      <sheetName val="Customize Your Loan Manager"/>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input data"/>
      <sheetName val="D190.2"/>
      <sheetName val="Variance"/>
      <sheetName val="Model-Monthly"/>
      <sheetName val="Bang chiet tinh TBA"/>
      <sheetName val="BS"/>
      <sheetName val="Delta"/>
      <sheetName val="Manpower"/>
      <sheetName val="Tabelas"/>
      <sheetName val="table"/>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DI"/>
      <sheetName val="D190_2"/>
      <sheetName val="head Jan"/>
      <sheetName val="Data Entry"/>
      <sheetName val="Valo DCF"/>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PX"/>
      <sheetName val="PRODUCT"/>
      <sheetName val="Bloomberg"/>
      <sheetName val="Asset41_42"/>
      <sheetName val="Sheet5"/>
      <sheetName val="Manual"/>
      <sheetName val="Combine"/>
      <sheetName val="Parameter"/>
      <sheetName val="Cover"/>
      <sheetName val="Record CR"/>
      <sheetName val="LOOSECHKLIST"/>
      <sheetName val="All employee"/>
      <sheetName val="ADJ_-_RATE7"/>
      <sheetName val="ADJ___RATE7"/>
      <sheetName val="SCB_1_-_Current7"/>
      <sheetName val="SCB_2_-_Current7"/>
      <sheetName val="เงินกู้_MGC6"/>
      <sheetName val="BALANCE_SHEET_7"/>
      <sheetName val="BS_ATTACH7"/>
      <sheetName val="LC___TR_Listing6"/>
      <sheetName val="VariableII__period6"/>
      <sheetName val="Customize_Your_Invoice6"/>
      <sheetName val="Stock_Aging6"/>
      <sheetName val="Dec_20016"/>
      <sheetName val="Sheet1_(2)7"/>
      <sheetName val="CF_RECONCILE_-_16"/>
      <sheetName val="Cost_Centers4"/>
      <sheetName val="_IB-PL-00-01_SUMMARY4"/>
      <sheetName val="Customize_Your_Purchase_Order4"/>
      <sheetName val="10-1_Media4"/>
      <sheetName val="ALL_KSFC_RIGS_EXCEPT_R-54"/>
      <sheetName val="FP_Friends_Other4"/>
      <sheetName val="163040_LC_TR4"/>
      <sheetName val="163040_LC-TR3"/>
      <sheetName val="Trial_Balance3"/>
      <sheetName val="_IBPL00013"/>
      <sheetName val="TrialBalance_Q3-20023"/>
      <sheetName val="Workbook_Inputs3"/>
      <sheetName val="CA_Sheet4"/>
      <sheetName val="F9_Parameters2"/>
      <sheetName val="Total_Inventory3"/>
      <sheetName val="Semi_FG&amp;FG3"/>
      <sheetName val="Provision_NRV3"/>
      <sheetName val="Customize_Your_Loan_Manager2"/>
      <sheetName val="D190_22"/>
      <sheetName val="Bang_chiet_tinh_TBA2"/>
      <sheetName val="Data_Entry"/>
      <sheetName val="input_data"/>
      <sheetName val="Valo_DCF"/>
      <sheetName val="head_Jan"/>
      <sheetName val="List_info"/>
      <sheetName val="By_Person"/>
      <sheetName val="DB_PPC_PSF"/>
      <sheetName val="ADJ_-_RATE8"/>
      <sheetName val="ADJ___RATE8"/>
      <sheetName val="SCB_1_-_Current8"/>
      <sheetName val="SCB_2_-_Current8"/>
      <sheetName val="เงินกู้_MGC7"/>
      <sheetName val="BALANCE_SHEET_8"/>
      <sheetName val="BS_ATTACH8"/>
      <sheetName val="LC___TR_Listing7"/>
      <sheetName val="VariableII__period7"/>
      <sheetName val="Customize_Your_Invoice7"/>
      <sheetName val="Stock_Aging7"/>
      <sheetName val="Dec_20017"/>
      <sheetName val="Sheet1_(2)8"/>
      <sheetName val="CF_RECONCILE_-_17"/>
      <sheetName val="Cost_Centers5"/>
      <sheetName val="_IB-PL-00-01_SUMMARY5"/>
      <sheetName val="Customize_Your_Purchase_Order5"/>
      <sheetName val="10-1_Media5"/>
      <sheetName val="ALL_KSFC_RIGS_EXCEPT_R-55"/>
      <sheetName val="FP_Friends_Other5"/>
      <sheetName val="163040_LC_TR5"/>
      <sheetName val="163040_LC-TR4"/>
      <sheetName val="Trial_Balance4"/>
      <sheetName val="_IBPL00014"/>
      <sheetName val="TrialBalance_Q3-20024"/>
      <sheetName val="Workbook_Inputs4"/>
      <sheetName val="CA_Sheet5"/>
      <sheetName val="F9_Parameters3"/>
      <sheetName val="Total_Inventory4"/>
      <sheetName val="Semi_FG&amp;FG4"/>
      <sheetName val="Provision_NRV4"/>
      <sheetName val="Customize_Your_Loan_Manager3"/>
      <sheetName val="D190_23"/>
      <sheetName val="Bang_chiet_tinh_TBA3"/>
      <sheetName val="Data_Entry1"/>
      <sheetName val="input_data1"/>
      <sheetName val="Valo_DCF1"/>
      <sheetName val="head_Jan1"/>
      <sheetName val="List_info1"/>
      <sheetName val="By_Person1"/>
      <sheetName val="DB_PPC_PSF1"/>
      <sheetName val="Note"/>
      <sheetName val="BUDGET"/>
      <sheetName val="NOV"/>
      <sheetName val="สัญญาบริการอื่น"/>
      <sheetName val="ค่าที่ปรึกษา"/>
      <sheetName val="สัญญาเช่าสนง"/>
      <sheetName val="Co. Code"/>
      <sheetName val="Incident  NP 2017"/>
      <sheetName val="___________"/>
    </sheetNames>
    <sheetDataSet>
      <sheetData sheetId="0" refreshError="1">
        <row r="2">
          <cell r="B2">
            <v>1.9678000000000001E-2</v>
          </cell>
        </row>
        <row r="3">
          <cell r="B3">
            <v>37.65</v>
          </cell>
        </row>
        <row r="4">
          <cell r="B4">
            <v>5.1124999999999998</v>
          </cell>
        </row>
      </sheetData>
      <sheetData sheetId="1">
        <row r="2">
          <cell r="B2">
            <v>1.9678000000000001E-2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ow r="2">
          <cell r="B2">
            <v>1.9678000000000001E-2</v>
          </cell>
        </row>
      </sheetData>
      <sheetData sheetId="180">
        <row r="2">
          <cell r="B2">
            <v>1.9678000000000001E-2</v>
          </cell>
        </row>
      </sheetData>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ow r="2">
          <cell r="B2">
            <v>1.9678000000000001E-2</v>
          </cell>
        </row>
      </sheetData>
      <sheetData sheetId="202">
        <row r="2">
          <cell r="B2">
            <v>1.9678000000000001E-2</v>
          </cell>
        </row>
      </sheetData>
      <sheetData sheetId="203">
        <row r="2">
          <cell r="B2">
            <v>1.9678000000000001E-2</v>
          </cell>
        </row>
      </sheetData>
      <sheetData sheetId="204">
        <row r="2">
          <cell r="B2">
            <v>1.9678000000000001E-2</v>
          </cell>
        </row>
      </sheetData>
      <sheetData sheetId="205">
        <row r="2">
          <cell r="B2">
            <v>1.9678000000000001E-2</v>
          </cell>
        </row>
      </sheetData>
      <sheetData sheetId="206">
        <row r="2">
          <cell r="B2">
            <v>1.9678000000000001E-2</v>
          </cell>
        </row>
      </sheetData>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ow r="2">
          <cell r="B2">
            <v>1.9678000000000001E-2</v>
          </cell>
        </row>
      </sheetData>
      <sheetData sheetId="217">
        <row r="2">
          <cell r="B2">
            <v>1.9678000000000001E-2</v>
          </cell>
        </row>
      </sheetData>
      <sheetData sheetId="218">
        <row r="2">
          <cell r="B2">
            <v>1.9678000000000001E-2</v>
          </cell>
        </row>
      </sheetData>
      <sheetData sheetId="219">
        <row r="2">
          <cell r="B2">
            <v>1.9678000000000001E-2</v>
          </cell>
        </row>
      </sheetData>
      <sheetData sheetId="220">
        <row r="2">
          <cell r="B2">
            <v>1.9678000000000001E-2</v>
          </cell>
        </row>
      </sheetData>
      <sheetData sheetId="221" refreshError="1"/>
      <sheetData sheetId="222">
        <row r="2">
          <cell r="B2">
            <v>1.9678000000000001E-2</v>
          </cell>
        </row>
      </sheetData>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row r="2">
          <cell r="B2">
            <v>1.9678000000000001E-2</v>
          </cell>
        </row>
      </sheetData>
      <sheetData sheetId="235">
        <row r="2">
          <cell r="B2">
            <v>1.9678000000000001E-2</v>
          </cell>
        </row>
      </sheetData>
      <sheetData sheetId="236">
        <row r="2">
          <cell r="B2">
            <v>1.9678000000000001E-2</v>
          </cell>
        </row>
      </sheetData>
      <sheetData sheetId="237"/>
      <sheetData sheetId="238"/>
      <sheetData sheetId="239"/>
      <sheetData sheetId="240"/>
      <sheetData sheetId="241"/>
      <sheetData sheetId="242"/>
      <sheetData sheetId="243"/>
      <sheetData sheetId="244"/>
      <sheetData sheetId="245">
        <row r="2">
          <cell r="B2">
            <v>1.9678000000000001E-2</v>
          </cell>
        </row>
      </sheetData>
      <sheetData sheetId="246">
        <row r="2">
          <cell r="B2">
            <v>1.9678000000000001E-2</v>
          </cell>
        </row>
      </sheetData>
      <sheetData sheetId="247">
        <row r="2">
          <cell r="B2">
            <v>1.9678000000000001E-2</v>
          </cell>
        </row>
      </sheetData>
      <sheetData sheetId="248">
        <row r="2">
          <cell r="B2">
            <v>1.9678000000000001E-2</v>
          </cell>
        </row>
      </sheetData>
      <sheetData sheetId="249">
        <row r="2">
          <cell r="B2">
            <v>1.9678000000000001E-2</v>
          </cell>
        </row>
      </sheetData>
      <sheetData sheetId="250">
        <row r="2">
          <cell r="B2">
            <v>1.9678000000000001E-2</v>
          </cell>
        </row>
      </sheetData>
      <sheetData sheetId="251">
        <row r="2">
          <cell r="B2">
            <v>1.9678000000000001E-2</v>
          </cell>
        </row>
      </sheetData>
      <sheetData sheetId="252">
        <row r="2">
          <cell r="B2">
            <v>1.9678000000000001E-2</v>
          </cell>
        </row>
      </sheetData>
      <sheetData sheetId="253">
        <row r="2">
          <cell r="B2">
            <v>1.9678000000000001E-2</v>
          </cell>
        </row>
      </sheetData>
      <sheetData sheetId="254">
        <row r="2">
          <cell r="B2">
            <v>1.9678000000000001E-2</v>
          </cell>
        </row>
      </sheetData>
      <sheetData sheetId="255">
        <row r="2">
          <cell r="B2">
            <v>1.9678000000000001E-2</v>
          </cell>
        </row>
      </sheetData>
      <sheetData sheetId="256">
        <row r="2">
          <cell r="B2">
            <v>1.9678000000000001E-2</v>
          </cell>
        </row>
      </sheetData>
      <sheetData sheetId="257">
        <row r="2">
          <cell r="B2">
            <v>1.9678000000000001E-2</v>
          </cell>
        </row>
      </sheetData>
      <sheetData sheetId="258"/>
      <sheetData sheetId="259">
        <row r="2">
          <cell r="B2">
            <v>1.9678000000000001E-2</v>
          </cell>
        </row>
      </sheetData>
      <sheetData sheetId="260">
        <row r="2">
          <cell r="B2">
            <v>1.9678000000000001E-2</v>
          </cell>
        </row>
      </sheetData>
      <sheetData sheetId="261">
        <row r="2">
          <cell r="B2">
            <v>1.9678000000000001E-2</v>
          </cell>
        </row>
      </sheetData>
      <sheetData sheetId="262"/>
      <sheetData sheetId="263">
        <row r="2">
          <cell r="B2">
            <v>1.9678000000000001E-2</v>
          </cell>
        </row>
      </sheetData>
      <sheetData sheetId="264" refreshError="1"/>
      <sheetData sheetId="265"/>
      <sheetData sheetId="266"/>
      <sheetData sheetId="267"/>
      <sheetData sheetId="268">
        <row r="2">
          <cell r="B2">
            <v>1.9678000000000001E-2</v>
          </cell>
        </row>
      </sheetData>
      <sheetData sheetId="269">
        <row r="2">
          <cell r="B2">
            <v>1.9678000000000001E-2</v>
          </cell>
        </row>
      </sheetData>
      <sheetData sheetId="270">
        <row r="2">
          <cell r="B2">
            <v>1.9678000000000001E-2</v>
          </cell>
        </row>
      </sheetData>
      <sheetData sheetId="271">
        <row r="2">
          <cell r="B2">
            <v>1.9678000000000001E-2</v>
          </cell>
        </row>
      </sheetData>
      <sheetData sheetId="272">
        <row r="2">
          <cell r="B2">
            <v>1.9678000000000001E-2</v>
          </cell>
        </row>
      </sheetData>
      <sheetData sheetId="273">
        <row r="2">
          <cell r="B2">
            <v>1.9678000000000001E-2</v>
          </cell>
        </row>
      </sheetData>
      <sheetData sheetId="274">
        <row r="2">
          <cell r="B2">
            <v>1.9678000000000001E-2</v>
          </cell>
        </row>
      </sheetData>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row r="2">
          <cell r="B2">
            <v>1.9678000000000001E-2</v>
          </cell>
        </row>
      </sheetData>
      <sheetData sheetId="281">
        <row r="2">
          <cell r="B2">
            <v>1.9678000000000001E-2</v>
          </cell>
        </row>
      </sheetData>
      <sheetData sheetId="282">
        <row r="2">
          <cell r="B2">
            <v>1.9678000000000001E-2</v>
          </cell>
        </row>
      </sheetData>
      <sheetData sheetId="283">
        <row r="2">
          <cell r="B2">
            <v>1.9678000000000001E-2</v>
          </cell>
        </row>
      </sheetData>
      <sheetData sheetId="284">
        <row r="2">
          <cell r="B2">
            <v>1.9678000000000001E-2</v>
          </cell>
        </row>
      </sheetData>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row r="2">
          <cell r="B2">
            <v>1.9678000000000001E-2</v>
          </cell>
        </row>
      </sheetData>
      <sheetData sheetId="291">
        <row r="2">
          <cell r="B2">
            <v>1.9678000000000001E-2</v>
          </cell>
        </row>
      </sheetData>
      <sheetData sheetId="292">
        <row r="2">
          <cell r="B2">
            <v>1.9678000000000001E-2</v>
          </cell>
        </row>
      </sheetData>
      <sheetData sheetId="293">
        <row r="2">
          <cell r="B2">
            <v>1.9678000000000001E-2</v>
          </cell>
        </row>
      </sheetData>
      <sheetData sheetId="294">
        <row r="2">
          <cell r="B2">
            <v>1.9678000000000001E-2</v>
          </cell>
        </row>
      </sheetData>
      <sheetData sheetId="295">
        <row r="2">
          <cell r="B2">
            <v>1.9678000000000001E-2</v>
          </cell>
        </row>
      </sheetData>
      <sheetData sheetId="296">
        <row r="2">
          <cell r="B2">
            <v>1.9678000000000001E-2</v>
          </cell>
        </row>
      </sheetData>
      <sheetData sheetId="297">
        <row r="2">
          <cell r="B2">
            <v>1.9678000000000001E-2</v>
          </cell>
        </row>
      </sheetData>
      <sheetData sheetId="298">
        <row r="2">
          <cell r="B2">
            <v>1.9678000000000001E-2</v>
          </cell>
        </row>
      </sheetData>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ow r="2">
          <cell r="B2">
            <v>1.9678000000000001E-2</v>
          </cell>
        </row>
      </sheetData>
      <sheetData sheetId="321">
        <row r="2">
          <cell r="B2">
            <v>1.9678000000000001E-2</v>
          </cell>
        </row>
      </sheetData>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ow r="2">
          <cell r="B2">
            <v>1.9678000000000001E-2</v>
          </cell>
        </row>
      </sheetData>
      <sheetData sheetId="347">
        <row r="2">
          <cell r="B2">
            <v>1.9678000000000001E-2</v>
          </cell>
        </row>
      </sheetData>
      <sheetData sheetId="348">
        <row r="2">
          <cell r="B2">
            <v>1.9678000000000001E-2</v>
          </cell>
        </row>
      </sheetData>
      <sheetData sheetId="349">
        <row r="2">
          <cell r="B2">
            <v>1.9678000000000001E-2</v>
          </cell>
        </row>
      </sheetData>
      <sheetData sheetId="350">
        <row r="2">
          <cell r="B2">
            <v>1.9678000000000001E-2</v>
          </cell>
        </row>
      </sheetData>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refreshError="1"/>
      <sheetData sheetId="403" refreshError="1"/>
      <sheetData sheetId="404" refreshError="1"/>
      <sheetData sheetId="405"/>
      <sheetData sheetId="406"/>
      <sheetData sheetId="407">
        <row r="2">
          <cell r="B2">
            <v>0</v>
          </cell>
        </row>
      </sheetData>
      <sheetData sheetId="408" refreshError="1"/>
      <sheetData sheetId="409" refreshError="1"/>
      <sheetData sheetId="4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BS"/>
      <sheetName val="P&amp;L"/>
      <sheetName val="MD&amp;A"/>
      <sheetName val="CP3"/>
      <sheetName val="1_O"/>
      <sheetName val="CP1"/>
      <sheetName val="P_UTL"/>
      <sheetName val="KPI CP123"/>
      <sheetName val="CP2"/>
      <sheetName val="KPI CP2"/>
      <sheetName val="D_CP123"/>
      <sheetName val="Costing"/>
      <sheetName val="Control - Fibers"/>
      <sheetName val="ADJ - RATE"/>
      <sheetName val="LAPOR"/>
      <sheetName val="10-1 Media"/>
      <sheetName val="10-cut"/>
      <sheetName val="M_Maincomp"/>
      <sheetName val="POY_JAN-MAR"/>
      <sheetName val="POY_APR-DEC"/>
      <sheetName val="Control_-_Fibers"/>
      <sheetName val="KPI_CP123"/>
      <sheetName val="KPI_CP2"/>
      <sheetName val="B00-REV"/>
      <sheetName val="Update_041110"/>
      <sheetName val="Currencies"/>
      <sheetName val="Equities"/>
      <sheetName val="Descarga Datos"/>
      <sheetName val="Delta"/>
      <sheetName val="Manpower"/>
      <sheetName val="Act vs Bud 2020 Plant - P&amp;L"/>
      <sheetName val="DST0_fgi0CM"/>
      <sheetName val="dim_POtype"/>
      <sheetName val="ANALİZLER"/>
    </sheetNames>
    <sheetDataSet>
      <sheetData sheetId="0" refreshError="1">
        <row r="8">
          <cell r="H8">
            <v>1.862695238095238</v>
          </cell>
        </row>
      </sheetData>
      <sheetData sheetId="1">
        <row r="8">
          <cell r="H8">
            <v>1.862695238095238</v>
          </cell>
        </row>
      </sheetData>
      <sheetData sheetId="2">
        <row r="8">
          <cell r="H8">
            <v>1.862695238095238</v>
          </cell>
        </row>
      </sheetData>
      <sheetData sheetId="3">
        <row r="9">
          <cell r="C9">
            <v>1.0909090909090908</v>
          </cell>
        </row>
      </sheetData>
      <sheetData sheetId="4">
        <row r="9">
          <cell r="C9">
            <v>1.0909090909090908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8">
          <cell r="H8">
            <v>1.862695238095238</v>
          </cell>
        </row>
      </sheetData>
      <sheetData sheetId="58">
        <row r="8">
          <cell r="H8">
            <v>1.862695238095238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 val="PRMT-00"/>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PRMT-05"/>
      <sheetName val="FREIGHTPET02"/>
      <sheetName val="xrt2005"/>
      <sheetName val="Data2003"/>
      <sheetName val="Data2004"/>
      <sheetName val="Data2005"/>
      <sheetName val="Data2002"/>
      <sheetName val="Data2000"/>
      <sheetName val="Data2001"/>
      <sheetName val="Control"/>
      <sheetName val="EB_NAM"/>
      <sheetName val="Assumptions"/>
      <sheetName val="MD&amp;A"/>
      <sheetName val="Real_Detail"/>
      <sheetName val="SUMM-QTR"/>
      <sheetName val="PPC_DTY"/>
      <sheetName val="Actual 2014"/>
      <sheetName val="Prm"/>
      <sheetName val="TABLE"/>
      <sheetName val="Turkey BM with IVL"/>
      <sheetName val="EPBS"/>
      <sheetName val="ENDING"/>
      <sheetName val="TAKE IN"/>
      <sheetName val="Sheet1"/>
      <sheetName val="TAKE OUT"/>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Paramètres"/>
      <sheetName val="PLANDT"/>
      <sheetName val="Data"/>
      <sheetName val="DAILY_REPORT"/>
      <sheetName val="master"/>
      <sheetName val="Financials USD"/>
      <sheetName val="台帳（Rent）"/>
      <sheetName val="Charts"/>
      <sheetName val="BALANCE"/>
      <sheetName val="규격마감"/>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 val="Weighted Average sha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Kasko"/>
      <sheetName val="PRMT-18"/>
      <sheetName val="Taxas"/>
      <sheetName val="Plano de Contas"/>
      <sheetName val="ValuationSummary"/>
      <sheetName val="Exch. Rate"/>
      <sheetName val="_____________"/>
      <sheetName val="_______ MGC"/>
      <sheetName val="10-1 Media"/>
      <sheetName val="10-cut"/>
      <sheetName val="SEA"/>
      <sheetName val="Sales budget"/>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 val="PRMT-00"/>
    </sheetNames>
    <sheetDataSet>
      <sheetData sheetId="0"/>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S&amp;S BGT"/>
      <sheetName val="Value"/>
      <sheetName val="P&amp;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Deferred tax Adjs Clo (P) Q2'18"/>
      <sheetName val="SCB 1 - Current"/>
      <sheetName val="SCB 2 - Current"/>
      <sheetName val="#REF"/>
      <sheetName val="DETAIL"/>
      <sheetName val="Calculation PS"/>
      <sheetName val="คำชี้แจง"/>
      <sheetName val="TB"/>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GL 2018 Q3 - ver1"/>
      <sheetName val="BATCH_M"/>
      <sheetName val="data"/>
      <sheetName val="発停サイクル表"/>
      <sheetName val="P&amp;L"/>
      <sheetName val="BS"/>
      <sheetName val="TFB-1998"/>
      <sheetName val="Q2 EXPECTED"/>
      <sheetName val="NSC-BS11-02"/>
      <sheetName val="Database"/>
      <sheetName val="2017 Expense Break down"/>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MOULD"/>
      <sheetName val="O300"/>
      <sheetName val="Master TB"/>
      <sheetName val="R300"/>
      <sheetName val="数量"/>
      <sheetName val="Sheet2"/>
      <sheetName val="PNT-QUOT-#3"/>
      <sheetName val="COAT&amp;WRAP-QIOT-#3"/>
      <sheetName val="F3-3GP"/>
      <sheetName val="stat_local8"/>
      <sheetName val="Total_01'057"/>
      <sheetName val="MR_MEYER6"/>
      <sheetName val="Overall_PLATT6"/>
      <sheetName val="เงินกู้_MGC7"/>
      <sheetName val="BOT_Rate6"/>
      <sheetName val="Maturity_Data6"/>
      <sheetName val="Avg_BOT6"/>
      <sheetName val="Hedge_Vol_&amp;_G-L6"/>
      <sheetName val="Detail_of_exchange_rate6"/>
      <sheetName val="SAP_Open_Items_Data6"/>
      <sheetName val="Tb_31_12_156"/>
      <sheetName val="Group_TB_31_10_20156"/>
      <sheetName val="_nfcst_py6"/>
      <sheetName val="5)_Action_Plan_BL_Debone6"/>
      <sheetName val="BS_(ToP)6"/>
      <sheetName val="FA_Register5"/>
      <sheetName val="Latex_Qty&amp;Price_(2)5"/>
      <sheetName val="Trial_Balance5"/>
      <sheetName val="Deferred_tax_Adjs_Clo_(P)_Q2'18"/>
      <sheetName val="SCB_1_-_Current"/>
      <sheetName val="SCB_2_-_Current"/>
      <sheetName val="Calculation_PS"/>
      <sheetName val="GL_2018_Q3_-_ver1"/>
      <sheetName val="Q2_EXPECTED"/>
      <sheetName val="2017_Expense_Break_down"/>
      <sheetName val="Master_TB"/>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row r="769">
          <cell r="D769">
            <v>0</v>
          </cell>
        </row>
      </sheetData>
      <sheetData sheetId="47">
        <row r="769">
          <cell r="D769">
            <v>0</v>
          </cell>
        </row>
      </sheetData>
      <sheetData sheetId="48">
        <row r="769">
          <cell r="D769">
            <v>0</v>
          </cell>
        </row>
      </sheetData>
      <sheetData sheetId="49">
        <row r="769">
          <cell r="D769">
            <v>0</v>
          </cell>
        </row>
      </sheetData>
      <sheetData sheetId="50">
        <row r="769">
          <cell r="D769">
            <v>0</v>
          </cell>
        </row>
      </sheetData>
      <sheetData sheetId="51">
        <row r="769">
          <cell r="D769">
            <v>0</v>
          </cell>
        </row>
      </sheetData>
      <sheetData sheetId="52">
        <row r="769">
          <cell r="D769">
            <v>0</v>
          </cell>
        </row>
      </sheetData>
      <sheetData sheetId="53">
        <row r="769">
          <cell r="D769">
            <v>0</v>
          </cell>
        </row>
      </sheetData>
      <sheetData sheetId="54">
        <row r="769">
          <cell r="D769">
            <v>0</v>
          </cell>
        </row>
      </sheetData>
      <sheetData sheetId="55">
        <row r="769">
          <cell r="D769">
            <v>0</v>
          </cell>
        </row>
      </sheetData>
      <sheetData sheetId="56">
        <row r="769">
          <cell r="D769">
            <v>0</v>
          </cell>
        </row>
      </sheetData>
      <sheetData sheetId="57">
        <row r="769">
          <cell r="D769">
            <v>0</v>
          </cell>
        </row>
      </sheetData>
      <sheetData sheetId="58">
        <row r="769">
          <cell r="D769">
            <v>0</v>
          </cell>
        </row>
      </sheetData>
      <sheetData sheetId="59">
        <row r="769">
          <cell r="D769">
            <v>0</v>
          </cell>
        </row>
      </sheetData>
      <sheetData sheetId="60">
        <row r="769">
          <cell r="D769">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769">
          <cell r="D769">
            <v>0</v>
          </cell>
        </row>
      </sheetData>
      <sheetData sheetId="75">
        <row r="769">
          <cell r="D769">
            <v>0</v>
          </cell>
        </row>
      </sheetData>
      <sheetData sheetId="76">
        <row r="769">
          <cell r="D769">
            <v>0</v>
          </cell>
        </row>
      </sheetData>
      <sheetData sheetId="77">
        <row r="769">
          <cell r="D769">
            <v>0</v>
          </cell>
        </row>
      </sheetData>
      <sheetData sheetId="78">
        <row r="769">
          <cell r="D769">
            <v>0</v>
          </cell>
        </row>
      </sheetData>
      <sheetData sheetId="79">
        <row r="769">
          <cell r="D769">
            <v>0</v>
          </cell>
        </row>
      </sheetData>
      <sheetData sheetId="80">
        <row r="769">
          <cell r="D769">
            <v>0</v>
          </cell>
        </row>
      </sheetData>
      <sheetData sheetId="81"/>
      <sheetData sheetId="82"/>
      <sheetData sheetId="83">
        <row r="769">
          <cell r="D769">
            <v>0</v>
          </cell>
        </row>
      </sheetData>
      <sheetData sheetId="84">
        <row r="769">
          <cell r="D769">
            <v>0</v>
          </cell>
        </row>
      </sheetData>
      <sheetData sheetId="85"/>
      <sheetData sheetId="86">
        <row r="769">
          <cell r="D769">
            <v>0</v>
          </cell>
        </row>
      </sheetData>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sheetData sheetId="104">
        <row r="769">
          <cell r="D769">
            <v>0</v>
          </cell>
        </row>
      </sheetData>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ow r="769">
          <cell r="D769">
            <v>0</v>
          </cell>
        </row>
      </sheetData>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ow r="769">
          <cell r="D769">
            <v>0</v>
          </cell>
        </row>
      </sheetData>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ow r="769">
          <cell r="D769">
            <v>0</v>
          </cell>
        </row>
      </sheetData>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ow r="769">
          <cell r="D769">
            <v>0</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 val="Value"/>
      <sheetName val="PRMT-07"/>
      <sheetName val="Cont_ Detail"/>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Assumptions"/>
      <sheetName val="RM costs"/>
      <sheetName val="2013 Result"/>
      <sheetName val="2014 Budget"/>
      <sheetName val="PROC_CONS"/>
      <sheetName val="PES_Imports"/>
      <sheetName val="10-1_Media"/>
      <sheetName val="เงินกู้ธนชาติ"/>
      <sheetName val="เงินกู้ MGC"/>
      <sheetName val="data"/>
      <sheetName val="P_Par"/>
      <sheetName val="P_Prt"/>
      <sheetName val="Wht cur"/>
      <sheetName val="Data2007"/>
      <sheetName val="DDLIST"/>
      <sheetName val="spytd"/>
      <sheetName val="Production Pounds"/>
      <sheetName val="Data2008"/>
      <sheetName val="TB-2001-Apr'01"/>
      <sheetName val="COA"/>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DM</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 val="Cons workings"/>
      <sheetName val="CNT"/>
      <sheetName val="TABLE"/>
      <sheetName val="Prm"/>
      <sheetName val="prmt"/>
      <sheetName val="Costing"/>
      <sheetName val="Note"/>
      <sheetName val="PRMT-07"/>
      <sheetName val="P&amp;L"/>
      <sheetName val="LEGENDS"/>
      <sheetName val="Site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Pucci - TB 12_31_01"/>
      <sheetName val="InputPO_Del"/>
      <sheetName val="Validation"/>
      <sheetName val="PRMT_06"/>
      <sheetName val="FG_DEC-00"/>
      <sheetName val="NBCA_2001_Completed"/>
      <sheetName val="Data"/>
      <sheetName val="POY_JAN-JUL"/>
      <sheetName val="POY_AUG-DEC"/>
      <sheetName val="ALL_DIVISI_detail"/>
      <sheetName val="Int_Payablep_2"/>
      <sheetName val="Int_Expense-2006p_1"/>
      <sheetName val="Pucci_-_TB_12_31_01"/>
      <sheetName val="Contract"/>
      <sheetName val="EXPSCHE"/>
      <sheetName val="FA_Final"/>
      <sheetName val="PET old "/>
      <sheetName val="GROUPING"/>
      <sheetName val="PRMT_05"/>
      <sheetName val="PRMT-04"/>
      <sheetName val="SUM"/>
      <sheetName val="Detail_Apr"/>
      <sheetName val="2014 Budget"/>
      <sheetName val="Sedan"/>
      <sheetName val="VAT Reco"/>
      <sheetName val="OVERALL SUM"/>
      <sheetName val="P&amp;L"/>
      <sheetName val="Database"/>
      <sheetName val="notes"/>
      <sheetName val="Cogen"/>
      <sheetName val="Value"/>
      <sheetName val="List HO"/>
      <sheetName val="PSF_Prod"/>
      <sheetName val="CHIP_Prod"/>
      <sheetName val="Underwriting Memo"/>
      <sheetName val="Lists"/>
      <sheetName val="Dealer Sales"/>
      <sheetName val="Exps on Final Tax Income"/>
      <sheetName val="DCSDATA"/>
      <sheetName val="Utl Sum _MIS Format_"/>
      <sheetName val="DW"/>
      <sheetName val="General"/>
      <sheetName val="99yılıKapak-$"/>
      <sheetName val="Sheet1"/>
    </sheetNames>
    <sheetDataSet>
      <sheetData sheetId="0">
        <row r="7">
          <cell r="H7">
            <v>8400</v>
          </cell>
        </row>
      </sheetData>
      <sheetData sheetId="1">
        <row r="7">
          <cell r="H7">
            <v>8400</v>
          </cell>
        </row>
      </sheetData>
      <sheetData sheetId="2">
        <row r="7">
          <cell r="H7">
            <v>8400</v>
          </cell>
        </row>
      </sheetData>
      <sheetData sheetId="3">
        <row r="7">
          <cell r="H7">
            <v>8400</v>
          </cell>
        </row>
      </sheetData>
      <sheetData sheetId="4">
        <row r="7">
          <cell r="H7">
            <v>8400</v>
          </cell>
        </row>
      </sheetData>
      <sheetData sheetId="5">
        <row r="7">
          <cell r="H7">
            <v>8400</v>
          </cell>
        </row>
      </sheetData>
      <sheetData sheetId="6">
        <row r="7">
          <cell r="H7">
            <v>8400</v>
          </cell>
        </row>
      </sheetData>
      <sheetData sheetId="7">
        <row r="7">
          <cell r="H7">
            <v>8400</v>
          </cell>
        </row>
      </sheetData>
      <sheetData sheetId="8">
        <row r="7">
          <cell r="H7">
            <v>8400</v>
          </cell>
        </row>
      </sheetData>
      <sheetData sheetId="9">
        <row r="7">
          <cell r="H7">
            <v>8400</v>
          </cell>
        </row>
      </sheetData>
      <sheetData sheetId="10">
        <row r="7">
          <cell r="H7">
            <v>8400</v>
          </cell>
        </row>
      </sheetData>
      <sheetData sheetId="11">
        <row r="7">
          <cell r="H7">
            <v>8400</v>
          </cell>
        </row>
      </sheetData>
      <sheetData sheetId="12">
        <row r="7">
          <cell r="H7">
            <v>8400</v>
          </cell>
        </row>
      </sheetData>
      <sheetData sheetId="13">
        <row r="7">
          <cell r="H7">
            <v>8400</v>
          </cell>
        </row>
      </sheetData>
      <sheetData sheetId="14">
        <row r="7">
          <cell r="H7">
            <v>8400</v>
          </cell>
        </row>
      </sheetData>
      <sheetData sheetId="15">
        <row r="7">
          <cell r="H7">
            <v>8400</v>
          </cell>
        </row>
      </sheetData>
      <sheetData sheetId="16">
        <row r="7">
          <cell r="H7">
            <v>8400</v>
          </cell>
        </row>
      </sheetData>
      <sheetData sheetId="17">
        <row r="7">
          <cell r="H7">
            <v>8400</v>
          </cell>
        </row>
      </sheetData>
      <sheetData sheetId="18">
        <row r="7">
          <cell r="H7">
            <v>8400</v>
          </cell>
        </row>
      </sheetData>
      <sheetData sheetId="19">
        <row r="7">
          <cell r="H7">
            <v>8400</v>
          </cell>
        </row>
      </sheetData>
      <sheetData sheetId="20">
        <row r="7">
          <cell r="H7">
            <v>8400</v>
          </cell>
        </row>
      </sheetData>
      <sheetData sheetId="21">
        <row r="7">
          <cell r="H7">
            <v>8400</v>
          </cell>
        </row>
      </sheetData>
      <sheetData sheetId="22">
        <row r="7">
          <cell r="H7">
            <v>8400</v>
          </cell>
        </row>
      </sheetData>
      <sheetData sheetId="23">
        <row r="7">
          <cell r="H7">
            <v>8400</v>
          </cell>
        </row>
      </sheetData>
      <sheetData sheetId="24">
        <row r="7">
          <cell r="H7">
            <v>8400</v>
          </cell>
        </row>
      </sheetData>
      <sheetData sheetId="25">
        <row r="7">
          <cell r="H7">
            <v>8400</v>
          </cell>
        </row>
      </sheetData>
      <sheetData sheetId="26">
        <row r="7">
          <cell r="H7">
            <v>8400</v>
          </cell>
        </row>
      </sheetData>
      <sheetData sheetId="27">
        <row r="7">
          <cell r="H7">
            <v>8400</v>
          </cell>
        </row>
      </sheetData>
      <sheetData sheetId="28">
        <row r="7">
          <cell r="H7">
            <v>8400</v>
          </cell>
        </row>
      </sheetData>
      <sheetData sheetId="29">
        <row r="7">
          <cell r="H7">
            <v>8400</v>
          </cell>
        </row>
      </sheetData>
      <sheetData sheetId="30">
        <row r="7">
          <cell r="H7">
            <v>8400</v>
          </cell>
        </row>
      </sheetData>
      <sheetData sheetId="31">
        <row r="7">
          <cell r="H7">
            <v>8400</v>
          </cell>
        </row>
      </sheetData>
      <sheetData sheetId="32">
        <row r="7">
          <cell r="H7">
            <v>8400</v>
          </cell>
        </row>
      </sheetData>
      <sheetData sheetId="33">
        <row r="7">
          <cell r="H7">
            <v>8400</v>
          </cell>
        </row>
      </sheetData>
      <sheetData sheetId="34">
        <row r="7">
          <cell r="H7">
            <v>8400</v>
          </cell>
        </row>
      </sheetData>
      <sheetData sheetId="35">
        <row r="7">
          <cell r="H7">
            <v>8400</v>
          </cell>
        </row>
      </sheetData>
      <sheetData sheetId="36">
        <row r="7">
          <cell r="H7">
            <v>8400</v>
          </cell>
        </row>
      </sheetData>
      <sheetData sheetId="37">
        <row r="7">
          <cell r="H7">
            <v>8400</v>
          </cell>
        </row>
      </sheetData>
      <sheetData sheetId="38">
        <row r="7">
          <cell r="H7">
            <v>8400</v>
          </cell>
        </row>
      </sheetData>
      <sheetData sheetId="39">
        <row r="7">
          <cell r="H7">
            <v>8400</v>
          </cell>
        </row>
      </sheetData>
      <sheetData sheetId="40">
        <row r="7">
          <cell r="H7">
            <v>8400</v>
          </cell>
        </row>
      </sheetData>
      <sheetData sheetId="41">
        <row r="7">
          <cell r="H7">
            <v>8400</v>
          </cell>
        </row>
      </sheetData>
      <sheetData sheetId="42">
        <row r="7">
          <cell r="H7">
            <v>8400</v>
          </cell>
        </row>
      </sheetData>
      <sheetData sheetId="43">
        <row r="7">
          <cell r="H7">
            <v>8400</v>
          </cell>
        </row>
      </sheetData>
      <sheetData sheetId="44">
        <row r="7">
          <cell r="H7">
            <v>8400</v>
          </cell>
        </row>
      </sheetData>
      <sheetData sheetId="45">
        <row r="7">
          <cell r="H7">
            <v>8400</v>
          </cell>
        </row>
      </sheetData>
      <sheetData sheetId="46">
        <row r="7">
          <cell r="H7">
            <v>8400</v>
          </cell>
        </row>
      </sheetData>
      <sheetData sheetId="47">
        <row r="7">
          <cell r="H7">
            <v>8400</v>
          </cell>
        </row>
      </sheetData>
      <sheetData sheetId="48">
        <row r="7">
          <cell r="H7">
            <v>8400</v>
          </cell>
        </row>
      </sheetData>
      <sheetData sheetId="49">
        <row r="7">
          <cell r="H7">
            <v>8400</v>
          </cell>
        </row>
      </sheetData>
      <sheetData sheetId="50">
        <row r="7">
          <cell r="H7">
            <v>8400</v>
          </cell>
        </row>
      </sheetData>
      <sheetData sheetId="51">
        <row r="7">
          <cell r="H7">
            <v>8400</v>
          </cell>
        </row>
      </sheetData>
      <sheetData sheetId="52">
        <row r="7">
          <cell r="H7">
            <v>8400</v>
          </cell>
        </row>
      </sheetData>
      <sheetData sheetId="53">
        <row r="7">
          <cell r="H7">
            <v>8400</v>
          </cell>
        </row>
      </sheetData>
      <sheetData sheetId="54">
        <row r="7">
          <cell r="H7">
            <v>8400</v>
          </cell>
        </row>
      </sheetData>
      <sheetData sheetId="55">
        <row r="7">
          <cell r="H7">
            <v>8400</v>
          </cell>
        </row>
      </sheetData>
      <sheetData sheetId="56">
        <row r="7">
          <cell r="H7">
            <v>8400</v>
          </cell>
        </row>
      </sheetData>
      <sheetData sheetId="57">
        <row r="7">
          <cell r="H7">
            <v>8400</v>
          </cell>
        </row>
      </sheetData>
      <sheetData sheetId="58">
        <row r="7">
          <cell r="H7">
            <v>8400</v>
          </cell>
        </row>
      </sheetData>
      <sheetData sheetId="59">
        <row r="7">
          <cell r="H7">
            <v>8400</v>
          </cell>
        </row>
      </sheetData>
      <sheetData sheetId="60" refreshError="1"/>
      <sheetData sheetId="61" refreshError="1">
        <row r="7">
          <cell r="H7">
            <v>8400</v>
          </cell>
        </row>
      </sheetData>
      <sheetData sheetId="62">
        <row r="7">
          <cell r="H7">
            <v>8400</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currencies"/>
      <sheetName val="PRMT_00"/>
      <sheetName val="XREF"/>
      <sheetName val="Interim p.1"/>
      <sheetName val="Wkgs_BS Lead"/>
      <sheetName val="Deprec. Testing"/>
      <sheetName val="Data"/>
      <sheetName val="LIA-JUN04"/>
      <sheetName val="PRMT"/>
      <sheetName val="V310"/>
      <sheetName val="BUDGET_HSE"/>
      <sheetName val="BUDGET_BATAKO"/>
      <sheetName val="Wkgs_BS_Lead"/>
      <sheetName val="Interim_p_1"/>
      <sheetName val="Home"/>
      <sheetName val="Daily"/>
      <sheetName val="Monthly"/>
      <sheetName val="Yearly"/>
      <sheetName val="Others"/>
      <sheetName val="DEP12"/>
      <sheetName val="Sum_Exp Delta"/>
      <sheetName val="stat local"/>
      <sheetName val="Data2009"/>
      <sheetName val="MD&amp;A"/>
      <sheetName val="BUDGETHSE2007"/>
      <sheetName val="P&amp;L"/>
      <sheetName val="detail"/>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_TH"/>
    </sheetNames>
    <definedNames>
      <definedName name="__________________????" refersTo="#REF!"/>
      <definedName name="_______________________________TG25" refersTo="#REF!"/>
      <definedName name="___TG24" refersTo="#REF!"/>
      <definedName name="___TG25" refersTo="#REF!"/>
    </defined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RM_Delta"/>
      <sheetName val="RM_DELTA_-_COMP"/>
      <sheetName val="Summ_ALL"/>
      <sheetName val="Summ_FG"/>
      <sheetName val="total"/>
      <sheetName val="Site Summary"/>
      <sheetName val="QMIS"/>
      <sheetName val="TABLE"/>
      <sheetName val="Assum-Product"/>
      <sheetName val="BS"/>
      <sheetName val="Detail_Ap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Index_Q3"/>
      <sheetName val="RM_Pur"/>
      <sheetName val="RM_Price_Var"/>
      <sheetName val="Rev_Target"/>
      <sheetName val="NR_AMER_CON_YTD"/>
      <sheetName val="Per_Ton"/>
      <sheetName val="Contract"/>
      <sheetName val="EXPSCHE"/>
      <sheetName val="stat local"/>
      <sheetName val="Costing"/>
      <sheetName val="Note"/>
      <sheetName val="AllData"/>
      <sheetName val="Data Validation"/>
      <sheetName val="IRP"/>
      <sheetName val="Pricing-Updated by J. Simpson"/>
      <sheetName val="K100 Lead"/>
      <sheetName val="SUIVI EFFECTIFS"/>
      <sheetName val="#¡REF"/>
      <sheetName val="EFFECT."/>
      <sheetName val="Tons"/>
      <sheetName val="tit"/>
      <sheetName val="PVTTBTLOC"/>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 val="SUIVI EFFECTIFS"/>
      <sheetName val="#¡REF"/>
      <sheetName val="EFFECT."/>
      <sheetName val="Tons"/>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Contract"/>
      <sheetName val="EXPSCHE"/>
      <sheetName val="PROD06"/>
      <sheetName val="PRMT-03"/>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 val="prodn.detail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Cash and Bank - Schedule 7"/>
      <sheetName val="Other Liabilities"/>
      <sheetName val="NBCA_2001_Completed"/>
      <sheetName val="Database"/>
      <sheetName val="EBITDA Summary"/>
      <sheetName val="Summary of Mfg Cost"/>
      <sheetName val="Batch"/>
      <sheetName val="xrt2005"/>
      <sheetName val="Buffer_Area"/>
      <sheetName val="PTA&amp;MEG_Consp"/>
      <sheetName val="Cash_Flow"/>
      <sheetName val="Q2_EXPECTED"/>
      <sheetName val="KPI_CP123"/>
      <sheetName val="KPI_CP2"/>
      <sheetName val="S&amp;S_BGT"/>
      <sheetName val="SCB 1 - Current"/>
      <sheetName val="SCB 2 - Current"/>
      <sheetName val="Raw Material Cost"/>
      <sheetName val="S"/>
      <sheetName val="POLYSOURCE2002"/>
      <sheetName val="Description and values"/>
      <sheetName val="Master TB"/>
      <sheetName val="SCI"/>
      <sheetName val="SFP"/>
      <sheetName val="Q330"/>
      <sheetName val="Q400"/>
      <sheetName val="X300"/>
      <sheetName val="D300"/>
      <sheetName val="QMIS"/>
      <sheetName val="Home"/>
      <sheetName val="Daily"/>
      <sheetName val="Monthly"/>
      <sheetName val="Yearly"/>
      <sheetName val="Other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Formulas"/>
      <sheetName val="YQty"/>
      <sheetName val="Inventory"/>
      <sheetName val="Break up of RMcost"/>
      <sheetName val="Wkgs_BS Lead"/>
      <sheetName val="SU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DEPR-1"/>
      <sheetName val="PRMT_05"/>
      <sheetName val="SUMM_QTR"/>
      <sheetName val="ALL"/>
      <sheetName val="General Assumptions"/>
      <sheetName val="Cover"/>
      <sheetName val="MD&amp;A"/>
      <sheetName val="CP1"/>
      <sheetName val="CP2"/>
      <sheetName val="OCT-2002 "/>
      <sheetName val="PMIX"/>
      <sheetName val="MC-STAT"/>
      <sheetName val="MASTER"/>
      <sheetName val="Machines_A 8"/>
      <sheetName val="P&amp;L Yrly_ Pg 1"/>
      <sheetName val="AnnexIII"/>
      <sheetName val="POLYCONTRAC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95"/>
  <sheetViews>
    <sheetView showGridLines="0" tabSelected="1" view="pageBreakPreview" zoomScale="80" zoomScaleNormal="70" zoomScaleSheetLayoutView="80" workbookViewId="0">
      <pane xSplit="2" ySplit="2" topLeftCell="C3" activePane="bottomRight" state="frozen"/>
      <selection activeCell="U34" sqref="U34"/>
      <selection pane="topRight" activeCell="U34" sqref="U34"/>
      <selection pane="bottomLeft" activeCell="U34" sqref="U34"/>
      <selection pane="bottomRight" activeCell="A9" sqref="A9"/>
    </sheetView>
  </sheetViews>
  <sheetFormatPr defaultColWidth="9.1796875" defaultRowHeight="13" outlineLevelRow="1" outlineLevelCol="1" x14ac:dyDescent="0.3"/>
  <cols>
    <col min="1" max="1" width="52.6328125" style="9" customWidth="1"/>
    <col min="2" max="2" width="6.6328125" style="128" customWidth="1"/>
    <col min="3" max="3" width="6.36328125" style="9" hidden="1" customWidth="1" outlineLevel="1"/>
    <col min="4" max="8" width="7.26953125" style="9" hidden="1" customWidth="1" outlineLevel="1"/>
    <col min="9" max="10" width="7.26953125" style="3" hidden="1" customWidth="1" outlineLevel="1"/>
    <col min="11" max="11" width="8.26953125" style="3" customWidth="1" collapsed="1"/>
    <col min="12" max="14" width="8.26953125" style="3" customWidth="1"/>
    <col min="15" max="23" width="7.26953125" style="9" hidden="1" customWidth="1" outlineLevel="1"/>
    <col min="24" max="28" width="7.26953125" style="128" hidden="1" customWidth="1" outlineLevel="1"/>
    <col min="29" max="33" width="7.26953125" style="9" hidden="1" customWidth="1" outlineLevel="1"/>
    <col min="34" max="34" width="7.26953125" style="9" hidden="1" customWidth="1" outlineLevel="1" collapsed="1"/>
    <col min="35" max="35" width="8.26953125" style="9" customWidth="1" collapsed="1"/>
    <col min="36" max="45" width="8.26953125" style="9" customWidth="1"/>
    <col min="46" max="16384" width="9.1796875" style="9"/>
  </cols>
  <sheetData>
    <row r="1" spans="1:45" s="8" customFormat="1" ht="15.5" x14ac:dyDescent="0.35">
      <c r="A1" s="1">
        <v>44144</v>
      </c>
      <c r="B1" s="2"/>
      <c r="C1" s="3"/>
      <c r="D1" s="3"/>
      <c r="E1" s="3"/>
      <c r="F1" s="3"/>
      <c r="G1" s="3"/>
      <c r="H1" s="3"/>
      <c r="I1" s="3"/>
      <c r="J1" s="3"/>
      <c r="K1" s="4"/>
      <c r="L1" s="5"/>
      <c r="M1" s="6"/>
      <c r="N1" s="6"/>
      <c r="O1" s="6"/>
      <c r="P1" s="6"/>
      <c r="Q1" s="3"/>
      <c r="R1" s="3"/>
      <c r="S1" s="3"/>
      <c r="T1" s="3"/>
      <c r="U1" s="3"/>
      <c r="V1" s="3"/>
      <c r="W1" s="3"/>
      <c r="X1" s="3"/>
      <c r="Y1" s="3"/>
      <c r="Z1" s="3"/>
      <c r="AA1" s="3"/>
      <c r="AB1" s="3"/>
      <c r="AC1" s="3"/>
      <c r="AD1" s="3"/>
      <c r="AE1" s="3"/>
      <c r="AF1" s="3"/>
      <c r="AG1" s="3"/>
      <c r="AH1" s="3"/>
      <c r="AI1" s="3"/>
      <c r="AJ1" s="3"/>
      <c r="AK1" s="3"/>
      <c r="AL1" s="3"/>
      <c r="AM1" s="3"/>
      <c r="AN1" s="3"/>
      <c r="AO1" s="3"/>
      <c r="AP1" s="3"/>
      <c r="AQ1" s="7"/>
      <c r="AR1" s="7"/>
      <c r="AS1" s="7"/>
    </row>
    <row r="2" spans="1:45" s="8" customFormat="1" ht="28.5" x14ac:dyDescent="0.65">
      <c r="A2" s="10" t="s">
        <v>0</v>
      </c>
      <c r="B2" s="11"/>
      <c r="C2" s="12">
        <v>2010</v>
      </c>
      <c r="D2" s="12">
        <v>2011</v>
      </c>
      <c r="E2" s="12">
        <v>2012</v>
      </c>
      <c r="F2" s="13" t="s">
        <v>1</v>
      </c>
      <c r="G2" s="13" t="s">
        <v>2</v>
      </c>
      <c r="H2" s="12">
        <v>2015</v>
      </c>
      <c r="I2" s="12">
        <v>2016</v>
      </c>
      <c r="J2" s="12">
        <v>2017</v>
      </c>
      <c r="K2" s="12">
        <v>2018</v>
      </c>
      <c r="L2" s="12">
        <v>2019</v>
      </c>
      <c r="M2" s="14" t="s">
        <v>3</v>
      </c>
      <c r="N2" s="14" t="s">
        <v>4</v>
      </c>
      <c r="O2" s="15" t="s">
        <v>5</v>
      </c>
      <c r="P2" s="16" t="s">
        <v>6</v>
      </c>
      <c r="Q2" s="16" t="s">
        <v>7</v>
      </c>
      <c r="R2" s="16" t="s">
        <v>8</v>
      </c>
      <c r="S2" s="16" t="s">
        <v>9</v>
      </c>
      <c r="T2" s="16" t="s">
        <v>10</v>
      </c>
      <c r="U2" s="16" t="s">
        <v>11</v>
      </c>
      <c r="V2" s="16" t="s">
        <v>12</v>
      </c>
      <c r="W2" s="16" t="s">
        <v>13</v>
      </c>
      <c r="X2" s="17" t="s">
        <v>14</v>
      </c>
      <c r="Y2" s="17" t="s">
        <v>15</v>
      </c>
      <c r="Z2" s="16" t="s">
        <v>16</v>
      </c>
      <c r="AA2" s="16" t="s">
        <v>17</v>
      </c>
      <c r="AB2" s="16" t="s">
        <v>18</v>
      </c>
      <c r="AC2" s="16" t="s">
        <v>19</v>
      </c>
      <c r="AD2" s="16" t="s">
        <v>20</v>
      </c>
      <c r="AE2" s="16" t="s">
        <v>21</v>
      </c>
      <c r="AF2" s="16" t="s">
        <v>22</v>
      </c>
      <c r="AG2" s="16" t="s">
        <v>23</v>
      </c>
      <c r="AH2" s="16" t="s">
        <v>24</v>
      </c>
      <c r="AI2" s="16" t="s">
        <v>25</v>
      </c>
      <c r="AJ2" s="16" t="s">
        <v>26</v>
      </c>
      <c r="AK2" s="16" t="s">
        <v>27</v>
      </c>
      <c r="AL2" s="16" t="s">
        <v>28</v>
      </c>
      <c r="AM2" s="16" t="s">
        <v>29</v>
      </c>
      <c r="AN2" s="16" t="s">
        <v>30</v>
      </c>
      <c r="AO2" s="16" t="s">
        <v>31</v>
      </c>
      <c r="AP2" s="18" t="s">
        <v>32</v>
      </c>
      <c r="AQ2" s="18" t="s">
        <v>33</v>
      </c>
      <c r="AR2" s="18" t="s">
        <v>34</v>
      </c>
      <c r="AS2" s="16" t="s">
        <v>35</v>
      </c>
    </row>
    <row r="3" spans="1:45" s="26" customFormat="1" ht="26" x14ac:dyDescent="0.6">
      <c r="A3" s="19" t="s">
        <v>36</v>
      </c>
      <c r="B3" s="20"/>
      <c r="C3" s="21"/>
      <c r="D3" s="21"/>
      <c r="E3" s="21"/>
      <c r="F3" s="21"/>
      <c r="G3" s="22"/>
      <c r="H3" s="22"/>
      <c r="I3" s="22"/>
      <c r="J3" s="22"/>
      <c r="K3" s="22"/>
      <c r="L3" s="22"/>
      <c r="M3" s="23"/>
      <c r="N3" s="23"/>
      <c r="O3" s="21"/>
      <c r="P3" s="21"/>
      <c r="Q3" s="21"/>
      <c r="R3" s="21"/>
      <c r="S3" s="21"/>
      <c r="T3" s="21"/>
      <c r="U3" s="21"/>
      <c r="V3" s="21"/>
      <c r="W3" s="24"/>
      <c r="X3" s="21"/>
      <c r="Y3" s="21"/>
      <c r="Z3" s="21"/>
      <c r="AA3" s="21"/>
      <c r="AB3" s="21"/>
      <c r="AC3" s="21"/>
      <c r="AD3" s="21"/>
      <c r="AE3" s="21"/>
      <c r="AF3" s="21"/>
      <c r="AG3" s="21"/>
      <c r="AH3" s="21"/>
      <c r="AI3" s="21"/>
      <c r="AJ3" s="21"/>
      <c r="AK3" s="21"/>
      <c r="AL3" s="21"/>
      <c r="AM3" s="21"/>
      <c r="AN3" s="21"/>
      <c r="AO3" s="21"/>
      <c r="AP3" s="21"/>
      <c r="AQ3" s="21"/>
      <c r="AR3" s="21"/>
      <c r="AS3" s="25"/>
    </row>
    <row r="4" spans="1:45" x14ac:dyDescent="0.3">
      <c r="A4" s="28" t="s">
        <v>37</v>
      </c>
      <c r="B4" s="29" t="s">
        <v>38</v>
      </c>
      <c r="C4" s="30">
        <v>3.26</v>
      </c>
      <c r="D4" s="30">
        <v>5.4939999999999998</v>
      </c>
      <c r="E4" s="30">
        <v>6.78</v>
      </c>
      <c r="F4" s="30">
        <v>7.0289999999999999</v>
      </c>
      <c r="G4" s="30">
        <v>7.51</v>
      </c>
      <c r="H4" s="30">
        <v>8.7759999999999998</v>
      </c>
      <c r="I4" s="30">
        <v>10.470313663308314</v>
      </c>
      <c r="J4" s="30">
        <v>10.691965558165966</v>
      </c>
      <c r="K4" s="30">
        <v>13.055700536732774</v>
      </c>
      <c r="L4" s="30">
        <v>14.818327045931488</v>
      </c>
      <c r="M4" s="31"/>
      <c r="N4" s="31"/>
      <c r="O4" s="32"/>
      <c r="P4" s="32"/>
      <c r="Q4" s="32"/>
      <c r="R4" s="32"/>
      <c r="S4" s="32"/>
      <c r="T4" s="32"/>
      <c r="U4" s="32"/>
      <c r="V4" s="32"/>
      <c r="W4" s="32"/>
      <c r="X4" s="32"/>
      <c r="Y4" s="32"/>
      <c r="Z4" s="32"/>
      <c r="AA4" s="32"/>
      <c r="AB4" s="32"/>
      <c r="AC4" s="32"/>
      <c r="AD4" s="32"/>
      <c r="AE4" s="32"/>
      <c r="AF4" s="32"/>
      <c r="AG4" s="32"/>
      <c r="AH4" s="32"/>
      <c r="AI4" s="33"/>
      <c r="AJ4" s="33"/>
      <c r="AK4" s="33"/>
      <c r="AL4" s="33"/>
      <c r="AM4" s="33"/>
      <c r="AN4" s="33"/>
      <c r="AO4" s="33"/>
      <c r="AP4" s="33"/>
      <c r="AQ4" s="33"/>
      <c r="AR4" s="33"/>
      <c r="AS4" s="34"/>
    </row>
    <row r="5" spans="1:45" x14ac:dyDescent="0.3">
      <c r="A5" s="28" t="s">
        <v>39</v>
      </c>
      <c r="B5" s="29" t="s">
        <v>38</v>
      </c>
      <c r="C5" s="30">
        <v>3.260861095890411</v>
      </c>
      <c r="D5" s="30">
        <v>5.0987422999999996</v>
      </c>
      <c r="E5" s="30">
        <v>6.2811430557377044</v>
      </c>
      <c r="F5" s="30">
        <v>6.8188870000000001</v>
      </c>
      <c r="G5" s="30">
        <f>SUM(S5:V5)</f>
        <v>7.3134799999999993</v>
      </c>
      <c r="H5" s="30">
        <f>SUM(W5:Z5)</f>
        <v>8.2030046986301386</v>
      </c>
      <c r="I5" s="30">
        <v>10.178894686942215</v>
      </c>
      <c r="J5" s="30">
        <v>10.380801593413699</v>
      </c>
      <c r="K5" s="30">
        <v>11.846721627691677</v>
      </c>
      <c r="L5" s="30">
        <v>14.548759004835595</v>
      </c>
      <c r="M5" s="35">
        <f>SUM(AL5:AO5)</f>
        <v>14.280710442843841</v>
      </c>
      <c r="N5" s="35">
        <f>SUM(AP5:AS5)</f>
        <v>16.468412729462827</v>
      </c>
      <c r="O5" s="30">
        <v>1.67126317</v>
      </c>
      <c r="P5" s="30">
        <v>1.6925056200000004</v>
      </c>
      <c r="Q5" s="30">
        <v>1.712436001095889</v>
      </c>
      <c r="R5" s="30">
        <v>1.7426822089041107</v>
      </c>
      <c r="S5" s="30">
        <v>1.7105372100000003</v>
      </c>
      <c r="T5" s="30">
        <v>1.8487242999999998</v>
      </c>
      <c r="U5" s="30">
        <v>1.8982822399999999</v>
      </c>
      <c r="V5" s="30">
        <v>1.8559362500000001</v>
      </c>
      <c r="W5" s="30">
        <v>1.8601375068493151</v>
      </c>
      <c r="X5" s="30">
        <v>2.0221659753424661</v>
      </c>
      <c r="Y5" s="30">
        <v>2.157687594520548</v>
      </c>
      <c r="Z5" s="30">
        <v>2.1630136219178082</v>
      </c>
      <c r="AA5" s="30">
        <v>2.2045906940386901</v>
      </c>
      <c r="AB5" s="30">
        <v>2.6595395708522105</v>
      </c>
      <c r="AC5" s="30">
        <v>2.6688661836283969</v>
      </c>
      <c r="AD5" s="30">
        <v>2.6458982384229173</v>
      </c>
      <c r="AE5" s="30">
        <v>2.5281743660283835</v>
      </c>
      <c r="AF5" s="30">
        <v>2.5673803761454876</v>
      </c>
      <c r="AG5" s="30">
        <v>2.6012438064418326</v>
      </c>
      <c r="AH5" s="30">
        <f>J5-AE5-AF5-AG5</f>
        <v>2.6840030447979952</v>
      </c>
      <c r="AI5" s="30">
        <v>2.659591722756026</v>
      </c>
      <c r="AJ5" s="30">
        <v>2.770971289842965</v>
      </c>
      <c r="AK5" s="30">
        <v>3.146663733642233</v>
      </c>
      <c r="AL5" s="30">
        <v>3.2694948814504534</v>
      </c>
      <c r="AM5" s="30">
        <v>3.4967181276910315</v>
      </c>
      <c r="AN5" s="30">
        <v>3.6323109643000802</v>
      </c>
      <c r="AO5" s="30">
        <v>3.8821864694022752</v>
      </c>
      <c r="AP5" s="30">
        <f>L5-(AM5+AN5+AO5)</f>
        <v>3.5375434434422086</v>
      </c>
      <c r="AQ5" s="30">
        <v>4.3206113856548596</v>
      </c>
      <c r="AR5" s="30">
        <v>4.2816442230411385</v>
      </c>
      <c r="AS5" s="36">
        <v>4.3286136773246211</v>
      </c>
    </row>
    <row r="6" spans="1:45" x14ac:dyDescent="0.3">
      <c r="A6" s="28" t="s">
        <v>40</v>
      </c>
      <c r="B6" s="29" t="s">
        <v>38</v>
      </c>
      <c r="C6" s="37">
        <v>3.1855030000000002</v>
      </c>
      <c r="D6" s="37">
        <v>4.3613119999999999</v>
      </c>
      <c r="E6" s="37">
        <v>5.2548760000000003</v>
      </c>
      <c r="F6" s="37">
        <v>5.8039160000000001</v>
      </c>
      <c r="G6" s="37">
        <f>SUM(S6:V6)</f>
        <v>6.2494175399999996</v>
      </c>
      <c r="H6" s="37">
        <f>SUM(W6:Z6)</f>
        <v>7.023597275263648</v>
      </c>
      <c r="I6" s="37">
        <v>8.728926665510043</v>
      </c>
      <c r="J6" s="37">
        <v>9.1032677084520284</v>
      </c>
      <c r="K6" s="37">
        <v>10.419398600419296</v>
      </c>
      <c r="L6" s="37">
        <v>12.33950243619735</v>
      </c>
      <c r="M6" s="38">
        <f>SUM(AL6:AO6)</f>
        <v>12.277152947344794</v>
      </c>
      <c r="N6" s="38">
        <f>SUM(AP6:AS6)</f>
        <v>13.111866332034998</v>
      </c>
      <c r="O6" s="37">
        <v>1.4233449847838788</v>
      </c>
      <c r="P6" s="37">
        <v>1.4457370687095275</v>
      </c>
      <c r="Q6" s="37">
        <v>1.470999958875725</v>
      </c>
      <c r="R6" s="37">
        <v>1.4638338576308696</v>
      </c>
      <c r="S6" s="37">
        <v>1.5054495400000001</v>
      </c>
      <c r="T6" s="37">
        <v>1.5868450000000001</v>
      </c>
      <c r="U6" s="37">
        <v>1.6325160000000001</v>
      </c>
      <c r="V6" s="37">
        <v>1.524607</v>
      </c>
      <c r="W6" s="37">
        <v>1.6267209389142077</v>
      </c>
      <c r="X6" s="37">
        <v>1.8145852072488726</v>
      </c>
      <c r="Y6" s="37">
        <v>1.8015288626199988</v>
      </c>
      <c r="Z6" s="37">
        <v>1.7807622664805691</v>
      </c>
      <c r="AA6" s="37">
        <v>1.7647709200019872</v>
      </c>
      <c r="AB6" s="37">
        <v>2.3193589555325862</v>
      </c>
      <c r="AC6" s="37">
        <v>2.3795751199698389</v>
      </c>
      <c r="AD6" s="37">
        <v>2.2652216700056305</v>
      </c>
      <c r="AE6" s="37">
        <v>2.1881375496729887</v>
      </c>
      <c r="AF6" s="37">
        <v>2.2228976203174389</v>
      </c>
      <c r="AG6" s="37">
        <v>2.3866285300104808</v>
      </c>
      <c r="AH6" s="37">
        <f>J6-AE6-AF6-AG6</f>
        <v>2.3056040084511196</v>
      </c>
      <c r="AI6" s="37">
        <v>2.325123570352289</v>
      </c>
      <c r="AJ6" s="37">
        <v>2.5462493404533282</v>
      </c>
      <c r="AK6" s="37">
        <v>2.7299829088126062</v>
      </c>
      <c r="AL6" s="37">
        <v>2.8180427808010728</v>
      </c>
      <c r="AM6" s="37">
        <v>2.9662154634429299</v>
      </c>
      <c r="AN6" s="37">
        <v>3.1478780257755492</v>
      </c>
      <c r="AO6" s="37">
        <v>3.3450166773252423</v>
      </c>
      <c r="AP6" s="37">
        <f>L6-(AM6+AN6+AO6)</f>
        <v>2.8803922696536279</v>
      </c>
      <c r="AQ6" s="37">
        <v>3.3113336544278331</v>
      </c>
      <c r="AR6" s="37">
        <v>3.2393508690869788</v>
      </c>
      <c r="AS6" s="39">
        <v>3.6807895388665575</v>
      </c>
    </row>
    <row r="7" spans="1:45" s="45" customFormat="1" x14ac:dyDescent="0.3">
      <c r="A7" s="40" t="s">
        <v>41</v>
      </c>
      <c r="B7" s="41" t="s">
        <v>42</v>
      </c>
      <c r="C7" s="42">
        <f>C6/C5</f>
        <v>0.97689012390457763</v>
      </c>
      <c r="D7" s="42">
        <f t="shared" ref="D7:AA7" si="0">D6/D5</f>
        <v>0.85537015667569627</v>
      </c>
      <c r="E7" s="42">
        <f t="shared" si="0"/>
        <v>0.83661141823537533</v>
      </c>
      <c r="F7" s="42">
        <f t="shared" si="0"/>
        <v>0.85115298141764195</v>
      </c>
      <c r="G7" s="42">
        <f t="shared" si="0"/>
        <v>0.85450668354873471</v>
      </c>
      <c r="H7" s="42">
        <f t="shared" si="0"/>
        <v>0.85622251032436369</v>
      </c>
      <c r="I7" s="42">
        <f t="shared" si="0"/>
        <v>0.85755152538396595</v>
      </c>
      <c r="J7" s="42">
        <f t="shared" si="0"/>
        <v>0.87693302164909626</v>
      </c>
      <c r="K7" s="42">
        <f t="shared" si="0"/>
        <v>0.87951746718383106</v>
      </c>
      <c r="L7" s="42">
        <f t="shared" si="0"/>
        <v>0.84814810885904757</v>
      </c>
      <c r="M7" s="43">
        <f t="shared" si="0"/>
        <v>0.85970183321635496</v>
      </c>
      <c r="N7" s="43">
        <f t="shared" si="0"/>
        <v>0.79618276195963944</v>
      </c>
      <c r="O7" s="42">
        <f t="shared" si="0"/>
        <v>0.85165820101443324</v>
      </c>
      <c r="P7" s="42">
        <f t="shared" si="0"/>
        <v>0.85419927214748459</v>
      </c>
      <c r="Q7" s="42">
        <f t="shared" si="0"/>
        <v>0.85901018078009639</v>
      </c>
      <c r="R7" s="42">
        <f t="shared" si="0"/>
        <v>0.83998898373525288</v>
      </c>
      <c r="S7" s="42">
        <f t="shared" si="0"/>
        <v>0.88010335653557625</v>
      </c>
      <c r="T7" s="42">
        <f t="shared" si="0"/>
        <v>0.85834594157711908</v>
      </c>
      <c r="U7" s="42">
        <f t="shared" si="0"/>
        <v>0.85999645658592905</v>
      </c>
      <c r="V7" s="42">
        <f t="shared" si="0"/>
        <v>0.821475953174577</v>
      </c>
      <c r="W7" s="42">
        <f t="shared" si="0"/>
        <v>0.87451649833647704</v>
      </c>
      <c r="X7" s="42">
        <f t="shared" si="0"/>
        <v>0.89734731440210369</v>
      </c>
      <c r="Y7" s="42">
        <f t="shared" si="0"/>
        <v>0.8349349865082345</v>
      </c>
      <c r="Z7" s="42">
        <f t="shared" si="0"/>
        <v>0.82327834112375087</v>
      </c>
      <c r="AA7" s="42">
        <f t="shared" si="0"/>
        <v>0.80049821709490343</v>
      </c>
      <c r="AB7" s="42">
        <v>0.87209041029210244</v>
      </c>
      <c r="AC7" s="42">
        <f t="shared" ref="AC7:AS7" si="1">AC6/AC5</f>
        <v>0.89160525715633343</v>
      </c>
      <c r="AD7" s="42">
        <f t="shared" si="1"/>
        <v>0.85612577124500888</v>
      </c>
      <c r="AE7" s="42">
        <f t="shared" si="1"/>
        <v>0.86550104260032779</v>
      </c>
      <c r="AF7" s="42">
        <f t="shared" si="1"/>
        <v>0.86582324963267243</v>
      </c>
      <c r="AG7" s="42">
        <f t="shared" si="1"/>
        <v>0.91749513217489675</v>
      </c>
      <c r="AH7" s="42">
        <f t="shared" si="1"/>
        <v>0.85901691241361655</v>
      </c>
      <c r="AI7" s="42">
        <f t="shared" si="1"/>
        <v>0.87424079059129367</v>
      </c>
      <c r="AJ7" s="42">
        <f t="shared" si="1"/>
        <v>0.91890137937792482</v>
      </c>
      <c r="AK7" s="42">
        <f t="shared" si="1"/>
        <v>0.86758012291725795</v>
      </c>
      <c r="AL7" s="42">
        <f t="shared" si="1"/>
        <v>0.8619199243250989</v>
      </c>
      <c r="AM7" s="42">
        <f t="shared" si="1"/>
        <v>0.8482855509436199</v>
      </c>
      <c r="AN7" s="42">
        <f t="shared" si="1"/>
        <v>0.86663230563524241</v>
      </c>
      <c r="AO7" s="42">
        <f t="shared" si="1"/>
        <v>0.86163215077102184</v>
      </c>
      <c r="AP7" s="42">
        <f t="shared" si="1"/>
        <v>0.81423516508135396</v>
      </c>
      <c r="AQ7" s="42">
        <f t="shared" si="1"/>
        <v>0.76640395510274439</v>
      </c>
      <c r="AR7" s="42">
        <f t="shared" si="1"/>
        <v>0.75656703367711242</v>
      </c>
      <c r="AS7" s="44">
        <f t="shared" si="1"/>
        <v>0.8503391185377247</v>
      </c>
    </row>
    <row r="8" spans="1:45" x14ac:dyDescent="0.3">
      <c r="A8" s="28" t="s">
        <v>43</v>
      </c>
      <c r="B8" s="29" t="s">
        <v>44</v>
      </c>
      <c r="C8" s="46">
        <v>31.701000000000001</v>
      </c>
      <c r="D8" s="46">
        <v>30.496700000000001</v>
      </c>
      <c r="E8" s="46">
        <v>31.087</v>
      </c>
      <c r="F8" s="46">
        <v>30.729800000000001</v>
      </c>
      <c r="G8" s="46">
        <v>32.480800000000002</v>
      </c>
      <c r="H8" s="46">
        <v>34.286099999999998</v>
      </c>
      <c r="I8" s="46">
        <v>35.289706557377052</v>
      </c>
      <c r="J8" s="46">
        <v>33.933399999999999</v>
      </c>
      <c r="K8" s="46">
        <v>32.322000000000003</v>
      </c>
      <c r="L8" s="46">
        <v>31.045200000000001</v>
      </c>
      <c r="M8" s="47">
        <v>31.680199999999999</v>
      </c>
      <c r="N8" s="47">
        <v>31.205300000000001</v>
      </c>
      <c r="O8" s="46">
        <v>29.805745161290321</v>
      </c>
      <c r="P8" s="46">
        <v>29.906706779661032</v>
      </c>
      <c r="Q8" s="46">
        <v>31.478965079365075</v>
      </c>
      <c r="R8" s="46">
        <v>31.69132459016393</v>
      </c>
      <c r="S8" s="46">
        <v>32.66654193548387</v>
      </c>
      <c r="T8" s="46">
        <v>32.45390508474577</v>
      </c>
      <c r="U8" s="46">
        <v>32.099451612903231</v>
      </c>
      <c r="V8" s="46">
        <v>32.702045161290329</v>
      </c>
      <c r="W8" s="46">
        <v>32.646173770491792</v>
      </c>
      <c r="X8" s="46">
        <v>33.287399999999998</v>
      </c>
      <c r="Y8" s="46">
        <v>35.255120634920651</v>
      </c>
      <c r="Z8" s="46">
        <v>35.83311129032257</v>
      </c>
      <c r="AA8" s="46">
        <v>35.646999999999998</v>
      </c>
      <c r="AB8" s="46">
        <v>35.286499999999997</v>
      </c>
      <c r="AC8" s="46">
        <v>34.829500000000003</v>
      </c>
      <c r="AD8" s="46">
        <v>35.389843548387091</v>
      </c>
      <c r="AE8" s="46">
        <v>35.106046774193558</v>
      </c>
      <c r="AF8" s="46">
        <v>34.286299999999997</v>
      </c>
      <c r="AG8" s="46">
        <v>33.373800000000003</v>
      </c>
      <c r="AH8" s="46">
        <v>32.947000000000003</v>
      </c>
      <c r="AI8" s="46">
        <v>31.542200000000001</v>
      </c>
      <c r="AJ8" s="46">
        <v>31.9468</v>
      </c>
      <c r="AK8" s="46">
        <v>32.975000000000001</v>
      </c>
      <c r="AL8" s="46">
        <v>32.819699999999997</v>
      </c>
      <c r="AM8" s="46">
        <v>31.624500000000001</v>
      </c>
      <c r="AN8" s="46">
        <v>31.592500000000001</v>
      </c>
      <c r="AO8" s="46">
        <v>30.712299999999999</v>
      </c>
      <c r="AP8" s="46">
        <v>30.279800000000002</v>
      </c>
      <c r="AQ8" s="46">
        <v>31.2835</v>
      </c>
      <c r="AR8" s="46">
        <v>31.605046341463403</v>
      </c>
      <c r="AS8" s="48">
        <v>31.5138</v>
      </c>
    </row>
    <row r="9" spans="1:45" x14ac:dyDescent="0.3">
      <c r="A9" s="28" t="s">
        <v>110</v>
      </c>
      <c r="B9" s="29" t="s">
        <v>44</v>
      </c>
      <c r="C9" s="46">
        <v>30.151299999999999</v>
      </c>
      <c r="D9" s="46">
        <v>31.691199999999998</v>
      </c>
      <c r="E9" s="46">
        <v>30.631599999999999</v>
      </c>
      <c r="F9" s="46">
        <v>32.813600000000001</v>
      </c>
      <c r="G9" s="46">
        <v>32.963000000000001</v>
      </c>
      <c r="H9" s="46">
        <v>36.0886</v>
      </c>
      <c r="I9" s="46">
        <v>35.8307</v>
      </c>
      <c r="J9" s="46">
        <v>32.680900000000001</v>
      </c>
      <c r="K9" s="46">
        <v>32.449800000000003</v>
      </c>
      <c r="L9" s="46">
        <v>30.154</v>
      </c>
      <c r="M9" s="47">
        <v>30.591899999999999</v>
      </c>
      <c r="N9" s="47">
        <v>31.657900000000001</v>
      </c>
      <c r="O9" s="46">
        <v>29.308499999999999</v>
      </c>
      <c r="P9" s="46">
        <v>31.127099999999999</v>
      </c>
      <c r="Q9" s="46">
        <v>31.390699999999999</v>
      </c>
      <c r="R9" s="46">
        <v>32.813600000000001</v>
      </c>
      <c r="S9" s="46">
        <v>32.443199999999997</v>
      </c>
      <c r="T9" s="46">
        <v>32.454999999999998</v>
      </c>
      <c r="U9" s="46">
        <v>32.3733</v>
      </c>
      <c r="V9" s="46">
        <v>32.963000000000001</v>
      </c>
      <c r="W9" s="46">
        <v>32.555100000000003</v>
      </c>
      <c r="X9" s="46">
        <v>33.776800000000001</v>
      </c>
      <c r="Y9" s="46">
        <v>36.369599999999998</v>
      </c>
      <c r="Z9" s="46">
        <v>36.0886</v>
      </c>
      <c r="AA9" s="46">
        <v>35.239199999999997</v>
      </c>
      <c r="AB9" s="46">
        <v>35.180199999999999</v>
      </c>
      <c r="AC9" s="46">
        <v>34.6999</v>
      </c>
      <c r="AD9" s="46">
        <v>35.8307</v>
      </c>
      <c r="AE9" s="46">
        <v>34.450099999999999</v>
      </c>
      <c r="AF9" s="46">
        <v>33.981400000000001</v>
      </c>
      <c r="AG9" s="46">
        <v>33.368400000000001</v>
      </c>
      <c r="AH9" s="46">
        <f>J9</f>
        <v>32.680900000000001</v>
      </c>
      <c r="AI9" s="46">
        <v>31.2318</v>
      </c>
      <c r="AJ9" s="46">
        <v>33.167200000000001</v>
      </c>
      <c r="AK9" s="46">
        <v>32.406599999999997</v>
      </c>
      <c r="AL9" s="46">
        <v>32.449800000000003</v>
      </c>
      <c r="AM9" s="46">
        <v>31.811699999999998</v>
      </c>
      <c r="AN9" s="46">
        <v>30.744299999999999</v>
      </c>
      <c r="AO9" s="46">
        <v>30.591899999999999</v>
      </c>
      <c r="AP9" s="46">
        <f>L9</f>
        <v>30.154</v>
      </c>
      <c r="AQ9" s="46">
        <v>32.671199999999999</v>
      </c>
      <c r="AR9" s="46">
        <v>30.890499999999999</v>
      </c>
      <c r="AS9" s="48">
        <v>31.657900000000001</v>
      </c>
    </row>
    <row r="10" spans="1:45" s="26" customFormat="1" ht="26" x14ac:dyDescent="0.6">
      <c r="A10" s="49" t="s">
        <v>45</v>
      </c>
      <c r="B10" s="50"/>
      <c r="C10" s="27"/>
      <c r="D10" s="27"/>
      <c r="E10" s="27"/>
      <c r="F10" s="27"/>
      <c r="G10" s="51"/>
      <c r="H10" s="51"/>
      <c r="I10" s="51"/>
      <c r="J10" s="51"/>
      <c r="K10" s="51"/>
      <c r="L10" s="51"/>
      <c r="M10" s="52"/>
      <c r="N10" s="52"/>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53"/>
    </row>
    <row r="11" spans="1:45" x14ac:dyDescent="0.3">
      <c r="A11" s="28"/>
      <c r="B11" s="29"/>
      <c r="C11" s="54"/>
      <c r="D11" s="54"/>
      <c r="E11" s="54"/>
      <c r="F11" s="54"/>
      <c r="G11" s="54"/>
      <c r="H11" s="54"/>
      <c r="I11" s="54"/>
      <c r="J11" s="54"/>
      <c r="K11" s="54"/>
      <c r="L11" s="54"/>
      <c r="M11" s="55"/>
      <c r="N11" s="55"/>
      <c r="O11" s="56"/>
      <c r="P11" s="56"/>
      <c r="Q11" s="56"/>
      <c r="R11" s="56"/>
      <c r="S11" s="57"/>
      <c r="T11" s="57"/>
      <c r="U11" s="57"/>
      <c r="V11" s="57"/>
      <c r="W11" s="57"/>
      <c r="X11" s="57"/>
      <c r="Y11" s="57"/>
      <c r="Z11" s="57"/>
      <c r="AA11" s="57"/>
      <c r="AB11" s="57"/>
      <c r="AC11" s="56"/>
      <c r="AD11" s="57"/>
      <c r="AE11" s="57"/>
      <c r="AF11" s="57"/>
      <c r="AG11" s="57"/>
      <c r="AH11" s="57"/>
      <c r="AI11" s="57"/>
      <c r="AJ11" s="57"/>
      <c r="AK11" s="57"/>
      <c r="AL11" s="57"/>
      <c r="AM11" s="57"/>
      <c r="AN11" s="57"/>
      <c r="AO11" s="57"/>
      <c r="AP11" s="57"/>
      <c r="AQ11" s="57"/>
      <c r="AR11" s="57"/>
      <c r="AS11" s="58"/>
    </row>
    <row r="12" spans="1:45" x14ac:dyDescent="0.3">
      <c r="A12" s="59" t="s">
        <v>46</v>
      </c>
      <c r="B12" s="60" t="s">
        <v>47</v>
      </c>
      <c r="C12" s="61">
        <v>96858</v>
      </c>
      <c r="D12" s="61">
        <v>186096</v>
      </c>
      <c r="E12" s="61">
        <v>210728.984</v>
      </c>
      <c r="F12" s="61">
        <v>229120.448</v>
      </c>
      <c r="G12" s="61">
        <v>243907.21766484791</v>
      </c>
      <c r="H12" s="61">
        <v>234697.94899999999</v>
      </c>
      <c r="I12" s="61">
        <v>254619.53899999999</v>
      </c>
      <c r="J12" s="61">
        <v>286332.272</v>
      </c>
      <c r="K12" s="61">
        <v>347170.9003483</v>
      </c>
      <c r="L12" s="61">
        <v>352692.44799999997</v>
      </c>
      <c r="M12" s="62">
        <f>SUM(AL12:AO12)</f>
        <v>366619.75546929997</v>
      </c>
      <c r="N12" s="62">
        <f>SUM(AP12:AS12)</f>
        <v>325561.48999999987</v>
      </c>
      <c r="O12" s="61">
        <v>55494</v>
      </c>
      <c r="P12" s="61">
        <v>56807.148000000001</v>
      </c>
      <c r="Q12" s="61">
        <v>59181.069999999992</v>
      </c>
      <c r="R12" s="61">
        <v>57638.23000000001</v>
      </c>
      <c r="S12" s="61">
        <v>61646.606</v>
      </c>
      <c r="T12" s="61">
        <v>64029.859889935993</v>
      </c>
      <c r="U12" s="61">
        <v>63606.215110064019</v>
      </c>
      <c r="V12" s="61">
        <v>54624.536664847896</v>
      </c>
      <c r="W12" s="61">
        <v>53660.3648109368</v>
      </c>
      <c r="X12" s="61">
        <v>61225.241189063199</v>
      </c>
      <c r="Y12" s="61">
        <v>62333.540304536982</v>
      </c>
      <c r="Z12" s="61">
        <v>57478.802695463004</v>
      </c>
      <c r="AA12" s="61">
        <v>57164.231830578989</v>
      </c>
      <c r="AB12" s="61">
        <v>66730.030342933402</v>
      </c>
      <c r="AC12" s="61">
        <v>65435.834507806205</v>
      </c>
      <c r="AD12" s="61">
        <v>65289.440000000002</v>
      </c>
      <c r="AE12" s="61">
        <v>71650.278999999995</v>
      </c>
      <c r="AF12" s="61">
        <v>71660.810000000012</v>
      </c>
      <c r="AG12" s="61">
        <v>72604.546000000002</v>
      </c>
      <c r="AH12" s="61">
        <f>J12-AE12-AF12-AG12</f>
        <v>70416.637000000017</v>
      </c>
      <c r="AI12" s="61">
        <v>76143.351999999999</v>
      </c>
      <c r="AJ12" s="61">
        <v>83590.938999999998</v>
      </c>
      <c r="AK12" s="61">
        <v>96000.728879000002</v>
      </c>
      <c r="AL12" s="61">
        <v>91435.880469299998</v>
      </c>
      <c r="AM12" s="61">
        <v>95810.293048000007</v>
      </c>
      <c r="AN12" s="61">
        <v>92556.791738030253</v>
      </c>
      <c r="AO12" s="61">
        <v>86816.79021396974</v>
      </c>
      <c r="AP12" s="61">
        <f>L12-(AM12+AN12+AO12)</f>
        <v>77508.572999999975</v>
      </c>
      <c r="AQ12" s="61">
        <v>92023.667285999996</v>
      </c>
      <c r="AR12" s="61">
        <v>75010.107713999998</v>
      </c>
      <c r="AS12" s="63">
        <v>81019.141999999963</v>
      </c>
    </row>
    <row r="13" spans="1:45" hidden="1" outlineLevel="1" x14ac:dyDescent="0.3">
      <c r="A13" s="28"/>
      <c r="B13" s="29"/>
      <c r="C13" s="66"/>
      <c r="D13" s="66"/>
      <c r="E13" s="66"/>
      <c r="F13" s="66"/>
      <c r="G13" s="66"/>
      <c r="H13" s="66"/>
      <c r="I13" s="66"/>
      <c r="J13" s="66"/>
      <c r="K13" s="66"/>
      <c r="L13" s="66"/>
      <c r="M13" s="67"/>
      <c r="N13" s="67"/>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8"/>
    </row>
    <row r="14" spans="1:45" hidden="1" outlineLevel="1" x14ac:dyDescent="0.3">
      <c r="A14" s="28"/>
      <c r="B14" s="29"/>
      <c r="C14" s="66"/>
      <c r="D14" s="66"/>
      <c r="E14" s="66"/>
      <c r="F14" s="66"/>
      <c r="G14" s="66"/>
      <c r="H14" s="66"/>
      <c r="I14" s="66"/>
      <c r="J14" s="66"/>
      <c r="K14" s="66"/>
      <c r="L14" s="66"/>
      <c r="M14" s="67"/>
      <c r="N14" s="67"/>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8"/>
    </row>
    <row r="15" spans="1:45" s="69" customFormat="1" collapsed="1" x14ac:dyDescent="0.3">
      <c r="A15" s="59" t="s">
        <v>48</v>
      </c>
      <c r="B15" s="60" t="s">
        <v>47</v>
      </c>
      <c r="C15" s="61">
        <v>12598.892037187703</v>
      </c>
      <c r="D15" s="61">
        <v>16893.61615875503</v>
      </c>
      <c r="E15" s="61">
        <v>14341.036854706465</v>
      </c>
      <c r="F15" s="61">
        <v>14683.230933748007</v>
      </c>
      <c r="G15" s="61">
        <v>18458.275642770219</v>
      </c>
      <c r="H15" s="61">
        <v>21957.556401914953</v>
      </c>
      <c r="I15" s="61">
        <v>27365.670995187207</v>
      </c>
      <c r="J15" s="61">
        <v>34077.45016858937</v>
      </c>
      <c r="K15" s="61">
        <v>46589.086444475666</v>
      </c>
      <c r="L15" s="61">
        <v>35602.635528739993</v>
      </c>
      <c r="M15" s="62">
        <f>SUM(AL15:AO15)</f>
        <v>40073.807906148613</v>
      </c>
      <c r="N15" s="62">
        <f>SUM(AP15:AS15)</f>
        <v>33052.75116471848</v>
      </c>
      <c r="O15" s="61">
        <v>2728.9290302383843</v>
      </c>
      <c r="P15" s="61">
        <v>3973.8986550615773</v>
      </c>
      <c r="Q15" s="61">
        <v>3996.4319668739645</v>
      </c>
      <c r="R15" s="61">
        <v>3983.9712815740886</v>
      </c>
      <c r="S15" s="61">
        <v>4564.7158750190174</v>
      </c>
      <c r="T15" s="61">
        <v>4967.6911947234566</v>
      </c>
      <c r="U15" s="61">
        <v>4351.9445855158519</v>
      </c>
      <c r="V15" s="61">
        <v>4573.923987511891</v>
      </c>
      <c r="W15" s="61">
        <v>4760.9631841459059</v>
      </c>
      <c r="X15" s="61">
        <v>6212.132216600181</v>
      </c>
      <c r="Y15" s="61">
        <v>5911.347079164846</v>
      </c>
      <c r="Z15" s="61">
        <v>5073.1139220040222</v>
      </c>
      <c r="AA15" s="61">
        <v>4804.096332878582</v>
      </c>
      <c r="AB15" s="61">
        <v>7749.5042689853317</v>
      </c>
      <c r="AC15" s="61">
        <v>7560.9718045045393</v>
      </c>
      <c r="AD15" s="61">
        <v>7251.098588465843</v>
      </c>
      <c r="AE15" s="61">
        <v>7681.4401338957323</v>
      </c>
      <c r="AF15" s="61">
        <v>8188.6900193756355</v>
      </c>
      <c r="AG15" s="61">
        <v>9771.9235752647492</v>
      </c>
      <c r="AH15" s="61">
        <f>J15-AE15-AF15-AG15</f>
        <v>8435.3964400532514</v>
      </c>
      <c r="AI15" s="61">
        <v>10289.799532620993</v>
      </c>
      <c r="AJ15" s="61">
        <v>12394.367090379281</v>
      </c>
      <c r="AK15" s="61">
        <v>13447.407466201623</v>
      </c>
      <c r="AL15" s="61">
        <v>10457.512355273777</v>
      </c>
      <c r="AM15" s="61">
        <v>9604.2935179112392</v>
      </c>
      <c r="AN15" s="61">
        <v>11418.99928215523</v>
      </c>
      <c r="AO15" s="61">
        <v>8593.0027508083658</v>
      </c>
      <c r="AP15" s="61">
        <f>L15-(AM15+AN15+AO15)</f>
        <v>5986.3399778651583</v>
      </c>
      <c r="AQ15" s="61">
        <v>9502.4245247159579</v>
      </c>
      <c r="AR15" s="61">
        <v>9721.5904443894524</v>
      </c>
      <c r="AS15" s="63">
        <v>7842.3962177479116</v>
      </c>
    </row>
    <row r="16" spans="1:45" s="76" customFormat="1" x14ac:dyDescent="0.3">
      <c r="A16" s="70" t="s">
        <v>49</v>
      </c>
      <c r="B16" s="71" t="s">
        <v>47</v>
      </c>
      <c r="C16" s="72">
        <v>-3471</v>
      </c>
      <c r="D16" s="72">
        <v>-4776</v>
      </c>
      <c r="E16" s="72">
        <v>-6719.134</v>
      </c>
      <c r="F16" s="72">
        <v>-6841.1541942066842</v>
      </c>
      <c r="G16" s="72">
        <v>-7898.0908924827836</v>
      </c>
      <c r="H16" s="72">
        <v>-9325.0059999999994</v>
      </c>
      <c r="I16" s="72">
        <v>-11061.434999999999</v>
      </c>
      <c r="J16" s="72">
        <v>-12108.697</v>
      </c>
      <c r="K16" s="72">
        <v>-14268.609350909201</v>
      </c>
      <c r="L16" s="72">
        <v>-17034.147799999999</v>
      </c>
      <c r="M16" s="73">
        <f>SUM(AL16:AO16)</f>
        <v>-16739.197400909201</v>
      </c>
      <c r="N16" s="73">
        <f>SUM(AP16:AS16)</f>
        <v>-19600.104324</v>
      </c>
      <c r="O16" s="74">
        <v>-1723</v>
      </c>
      <c r="P16" s="74">
        <v>-1650.4990000000003</v>
      </c>
      <c r="Q16" s="74">
        <v>-1796.0149999999999</v>
      </c>
      <c r="R16" s="74">
        <v>-1881.6859999999997</v>
      </c>
      <c r="S16" s="74">
        <v>-1868.6755188157856</v>
      </c>
      <c r="T16" s="74">
        <v>-1995.1601315485984</v>
      </c>
      <c r="U16" s="74">
        <v>-2035.2067541215606</v>
      </c>
      <c r="V16" s="74">
        <v>-1999.048487996839</v>
      </c>
      <c r="W16" s="74">
        <v>-2058.8585335106204</v>
      </c>
      <c r="X16" s="74">
        <v>-2360.9214664893798</v>
      </c>
      <c r="Y16" s="74">
        <v>-2398.123</v>
      </c>
      <c r="Z16" s="74">
        <f>H16-W16-X16-Y16</f>
        <v>-2507.1029999999996</v>
      </c>
      <c r="AA16" s="74">
        <v>-2342.018</v>
      </c>
      <c r="AB16" s="74">
        <v>-2945.6260000000002</v>
      </c>
      <c r="AC16" s="74">
        <v>-2837.0637669999996</v>
      </c>
      <c r="AD16" s="74">
        <f>I16-AA16-AB16-AC16</f>
        <v>-2936.7272329999996</v>
      </c>
      <c r="AE16" s="74">
        <v>-2809.0079999999998</v>
      </c>
      <c r="AF16" s="74">
        <v>-2874.5037870000006</v>
      </c>
      <c r="AG16" s="74">
        <v>-3132.222213</v>
      </c>
      <c r="AH16" s="74">
        <f>J16-AE16-AF16-AG16</f>
        <v>-3292.9629999999997</v>
      </c>
      <c r="AI16" s="74">
        <v>-3050.6260000000002</v>
      </c>
      <c r="AJ16" s="74">
        <v>-3218.406223</v>
      </c>
      <c r="AK16" s="74">
        <v>-3830.945126999999</v>
      </c>
      <c r="AL16" s="74">
        <v>-4168.6320009092015</v>
      </c>
      <c r="AM16" s="74">
        <v>-3986.019178</v>
      </c>
      <c r="AN16" s="74">
        <v>-4111.3987018465723</v>
      </c>
      <c r="AO16" s="74">
        <v>-4473.1475201534267</v>
      </c>
      <c r="AP16" s="74">
        <f>L16-(AM16+AN16+AO16)</f>
        <v>-4463.5823999999993</v>
      </c>
      <c r="AQ16" s="74">
        <v>-4880.2205469999999</v>
      </c>
      <c r="AR16" s="74">
        <v>-5227.8535679999995</v>
      </c>
      <c r="AS16" s="75">
        <v>-5028.4478089999993</v>
      </c>
    </row>
    <row r="17" spans="1:45" s="69" customFormat="1" x14ac:dyDescent="0.3">
      <c r="A17" s="59" t="s">
        <v>50</v>
      </c>
      <c r="B17" s="60" t="s">
        <v>47</v>
      </c>
      <c r="C17" s="61">
        <f t="shared" ref="C17:AS17" si="2">C15+C16</f>
        <v>9127.892037187703</v>
      </c>
      <c r="D17" s="61">
        <f t="shared" si="2"/>
        <v>12117.61615875503</v>
      </c>
      <c r="E17" s="61">
        <f t="shared" si="2"/>
        <v>7621.9028547064645</v>
      </c>
      <c r="F17" s="61">
        <f t="shared" si="2"/>
        <v>7842.0767395413231</v>
      </c>
      <c r="G17" s="61">
        <f t="shared" si="2"/>
        <v>10560.184750287435</v>
      </c>
      <c r="H17" s="61">
        <f t="shared" si="2"/>
        <v>12632.550401914954</v>
      </c>
      <c r="I17" s="61">
        <f t="shared" si="2"/>
        <v>16304.235995187208</v>
      </c>
      <c r="J17" s="61">
        <f t="shared" si="2"/>
        <v>21968.75316858937</v>
      </c>
      <c r="K17" s="61">
        <f t="shared" si="2"/>
        <v>32320.477093566464</v>
      </c>
      <c r="L17" s="61">
        <f t="shared" si="2"/>
        <v>18568.487728739994</v>
      </c>
      <c r="M17" s="62">
        <f t="shared" si="2"/>
        <v>23334.610505239412</v>
      </c>
      <c r="N17" s="62">
        <f t="shared" si="2"/>
        <v>13452.64684071848</v>
      </c>
      <c r="O17" s="61">
        <f t="shared" si="2"/>
        <v>1005.9290302383843</v>
      </c>
      <c r="P17" s="61">
        <f t="shared" si="2"/>
        <v>2323.3996550615771</v>
      </c>
      <c r="Q17" s="61">
        <f t="shared" si="2"/>
        <v>2200.4169668739646</v>
      </c>
      <c r="R17" s="61">
        <f t="shared" si="2"/>
        <v>2102.2852815740889</v>
      </c>
      <c r="S17" s="61">
        <f t="shared" si="2"/>
        <v>2696.0403562032316</v>
      </c>
      <c r="T17" s="61">
        <f t="shared" si="2"/>
        <v>2972.531063174858</v>
      </c>
      <c r="U17" s="61">
        <f t="shared" si="2"/>
        <v>2316.7378313942913</v>
      </c>
      <c r="V17" s="61">
        <f t="shared" si="2"/>
        <v>2574.8754995150521</v>
      </c>
      <c r="W17" s="61">
        <f t="shared" si="2"/>
        <v>2702.1046506352855</v>
      </c>
      <c r="X17" s="61">
        <f t="shared" si="2"/>
        <v>3851.2107501108012</v>
      </c>
      <c r="Y17" s="61">
        <f t="shared" si="2"/>
        <v>3513.224079164846</v>
      </c>
      <c r="Z17" s="61">
        <f t="shared" si="2"/>
        <v>2566.0109220040226</v>
      </c>
      <c r="AA17" s="61">
        <f t="shared" si="2"/>
        <v>2462.0783328785819</v>
      </c>
      <c r="AB17" s="61">
        <v>4803.8782689853315</v>
      </c>
      <c r="AC17" s="61">
        <f t="shared" si="2"/>
        <v>4723.9080375045396</v>
      </c>
      <c r="AD17" s="61">
        <f t="shared" si="2"/>
        <v>4314.3713554658434</v>
      </c>
      <c r="AE17" s="61">
        <f t="shared" si="2"/>
        <v>4872.4321338957325</v>
      </c>
      <c r="AF17" s="61">
        <f t="shared" si="2"/>
        <v>5314.186232375635</v>
      </c>
      <c r="AG17" s="61">
        <f t="shared" si="2"/>
        <v>6639.7013622647492</v>
      </c>
      <c r="AH17" s="61">
        <f t="shared" si="2"/>
        <v>5142.4334400532516</v>
      </c>
      <c r="AI17" s="61">
        <f t="shared" si="2"/>
        <v>7239.1735326209928</v>
      </c>
      <c r="AJ17" s="61">
        <f t="shared" si="2"/>
        <v>9175.9608673792809</v>
      </c>
      <c r="AK17" s="61">
        <f t="shared" si="2"/>
        <v>9616.4623392016238</v>
      </c>
      <c r="AL17" s="61">
        <f t="shared" si="2"/>
        <v>6288.8803543645754</v>
      </c>
      <c r="AM17" s="61">
        <f t="shared" si="2"/>
        <v>5618.2743399112387</v>
      </c>
      <c r="AN17" s="61">
        <f t="shared" si="2"/>
        <v>7307.6005803086573</v>
      </c>
      <c r="AO17" s="61">
        <f t="shared" si="2"/>
        <v>4119.8552306549391</v>
      </c>
      <c r="AP17" s="61">
        <f t="shared" si="2"/>
        <v>1522.757577865159</v>
      </c>
      <c r="AQ17" s="61">
        <f t="shared" si="2"/>
        <v>4622.203977715958</v>
      </c>
      <c r="AR17" s="61">
        <f t="shared" si="2"/>
        <v>4493.7368763894528</v>
      </c>
      <c r="AS17" s="63">
        <f t="shared" si="2"/>
        <v>2813.9484087479123</v>
      </c>
    </row>
    <row r="18" spans="1:45" s="76" customFormat="1" x14ac:dyDescent="0.3">
      <c r="A18" s="77" t="s">
        <v>51</v>
      </c>
      <c r="B18" s="78" t="s">
        <v>47</v>
      </c>
      <c r="C18" s="57">
        <v>-1296</v>
      </c>
      <c r="D18" s="57">
        <v>-1883</v>
      </c>
      <c r="E18" s="57">
        <v>-3174.52</v>
      </c>
      <c r="F18" s="57">
        <v>-3627.252</v>
      </c>
      <c r="G18" s="57">
        <v>-3480.7125652115283</v>
      </c>
      <c r="H18" s="57">
        <v>-3580.3270000000002</v>
      </c>
      <c r="I18" s="57">
        <v>-4097.96</v>
      </c>
      <c r="J18" s="57">
        <v>-3762.0390000000002</v>
      </c>
      <c r="K18" s="57">
        <v>-3980.2235310000001</v>
      </c>
      <c r="L18" s="57">
        <v>-5431.9699000000001</v>
      </c>
      <c r="M18" s="79">
        <f>SUM(AL18:AO18)</f>
        <v>-5434.4325310000004</v>
      </c>
      <c r="N18" s="79">
        <f>SUM(AP18:AS18)</f>
        <v>-6977.0428999999995</v>
      </c>
      <c r="O18" s="57">
        <v>-808</v>
      </c>
      <c r="P18" s="57">
        <v>-890.20799999999997</v>
      </c>
      <c r="Q18" s="57">
        <v>-894.39800000000014</v>
      </c>
      <c r="R18" s="57">
        <v>-1034.646</v>
      </c>
      <c r="S18" s="57">
        <v>-855.54600000000005</v>
      </c>
      <c r="T18" s="57">
        <v>-906.56</v>
      </c>
      <c r="U18" s="57">
        <v>-891.04800000000012</v>
      </c>
      <c r="V18" s="57">
        <v>-827.55856521152816</v>
      </c>
      <c r="W18" s="57">
        <v>-816.24099999999999</v>
      </c>
      <c r="X18" s="57">
        <v>-892.27700000000016</v>
      </c>
      <c r="Y18" s="57">
        <v>-904.83296968436878</v>
      </c>
      <c r="Z18" s="57">
        <v>-966.97603031563108</v>
      </c>
      <c r="AA18" s="57">
        <v>-946.87699999999995</v>
      </c>
      <c r="AB18" s="57">
        <v>-1076.7414327167448</v>
      </c>
      <c r="AC18" s="57">
        <v>-1062.553567283255</v>
      </c>
      <c r="AD18" s="57">
        <f>I18-AA18-AB18-AC18</f>
        <v>-1011.7880000000002</v>
      </c>
      <c r="AE18" s="57">
        <v>-985.45999999999992</v>
      </c>
      <c r="AF18" s="57">
        <v>-981.21041957443924</v>
      </c>
      <c r="AG18" s="57">
        <v>-953.43658042556103</v>
      </c>
      <c r="AH18" s="57">
        <f>J18-AE18-AF18-AG18</f>
        <v>-841.93200000000002</v>
      </c>
      <c r="AI18" s="57">
        <v>-854.12900000000002</v>
      </c>
      <c r="AJ18" s="57">
        <v>-796.34699999999998</v>
      </c>
      <c r="AK18" s="57">
        <v>-1036.365</v>
      </c>
      <c r="AL18" s="57">
        <v>-1293.3825310000002</v>
      </c>
      <c r="AM18" s="57">
        <v>-1340.666391</v>
      </c>
      <c r="AN18" s="57">
        <v>-1380.0692219021612</v>
      </c>
      <c r="AO18" s="57">
        <v>-1420.3143870978392</v>
      </c>
      <c r="AP18" s="57">
        <f>L18-(AM18+AN18+AO18)</f>
        <v>-1290.9198999999999</v>
      </c>
      <c r="AQ18" s="57">
        <v>-2139.8049999999998</v>
      </c>
      <c r="AR18" s="57">
        <v>-1693.2729999999997</v>
      </c>
      <c r="AS18" s="58">
        <v>-1853.0450000000001</v>
      </c>
    </row>
    <row r="19" spans="1:45" s="76" customFormat="1" x14ac:dyDescent="0.3">
      <c r="A19" s="77" t="s">
        <v>52</v>
      </c>
      <c r="B19" s="78" t="s">
        <v>47</v>
      </c>
      <c r="C19" s="74">
        <v>0</v>
      </c>
      <c r="D19" s="74">
        <v>-303</v>
      </c>
      <c r="E19" s="74">
        <v>-889.11</v>
      </c>
      <c r="F19" s="74">
        <v>-740.61799999999994</v>
      </c>
      <c r="G19" s="74">
        <v>-936.66100000000006</v>
      </c>
      <c r="H19" s="74">
        <v>-396.33799999999997</v>
      </c>
      <c r="I19" s="74">
        <v>-173.07599999999999</v>
      </c>
      <c r="J19" s="74">
        <v>28.405000000000001</v>
      </c>
      <c r="K19" s="74">
        <v>585.87669600000004</v>
      </c>
      <c r="L19" s="74">
        <v>5.3199870000000002</v>
      </c>
      <c r="M19" s="73">
        <f>SUM(AL19:AO19)</f>
        <v>-67.867431999999965</v>
      </c>
      <c r="N19" s="73">
        <f>SUM(AP19:AS19)</f>
        <v>138.01770599999998</v>
      </c>
      <c r="O19" s="74">
        <v>-177</v>
      </c>
      <c r="P19" s="74">
        <v>-79.262999999999977</v>
      </c>
      <c r="Q19" s="74">
        <v>-205.91300000000001</v>
      </c>
      <c r="R19" s="74">
        <v>-278.44199999999995</v>
      </c>
      <c r="S19" s="74">
        <v>-235.727</v>
      </c>
      <c r="T19" s="74">
        <v>-203.97099999999998</v>
      </c>
      <c r="U19" s="74">
        <v>-131.61800000000005</v>
      </c>
      <c r="V19" s="74">
        <v>-365.34500000000003</v>
      </c>
      <c r="W19" s="74">
        <v>-91.778000000000006</v>
      </c>
      <c r="X19" s="74">
        <v>-31.884</v>
      </c>
      <c r="Y19" s="74">
        <v>-124.28400000000001</v>
      </c>
      <c r="Z19" s="74">
        <v>-148.39199999999997</v>
      </c>
      <c r="AA19" s="74">
        <v>-25.888999999999999</v>
      </c>
      <c r="AB19" s="74">
        <v>-44.401466595070929</v>
      </c>
      <c r="AC19" s="74">
        <v>-54.186533404929079</v>
      </c>
      <c r="AD19" s="74">
        <f>I19-AA19-AB19-AC19</f>
        <v>-48.598999999999975</v>
      </c>
      <c r="AE19" s="74">
        <v>146.482</v>
      </c>
      <c r="AF19" s="74">
        <v>-120.08924834169301</v>
      </c>
      <c r="AG19" s="74">
        <v>46.673248341693004</v>
      </c>
      <c r="AH19" s="74">
        <f>J19-AE19-AF19-AG19</f>
        <v>-44.660999999999994</v>
      </c>
      <c r="AI19" s="74">
        <v>-42.195999999999998</v>
      </c>
      <c r="AJ19" s="74">
        <v>206.36051499999999</v>
      </c>
      <c r="AK19" s="74">
        <v>479.14361300000002</v>
      </c>
      <c r="AL19" s="74">
        <v>-57.431431999999973</v>
      </c>
      <c r="AM19" s="74">
        <v>-0.28733300000000001</v>
      </c>
      <c r="AN19" s="74">
        <v>-5.3096670000000001</v>
      </c>
      <c r="AO19" s="74">
        <v>-4.8389999999999995</v>
      </c>
      <c r="AP19" s="74">
        <f>L19-(AM19+AN19+AO19)</f>
        <v>15.755987000000001</v>
      </c>
      <c r="AQ19" s="74">
        <v>14.942</v>
      </c>
      <c r="AR19" s="74">
        <v>65.62299999999999</v>
      </c>
      <c r="AS19" s="75">
        <v>41.696719000000002</v>
      </c>
    </row>
    <row r="20" spans="1:45" s="69" customFormat="1" x14ac:dyDescent="0.3">
      <c r="A20" s="59" t="s">
        <v>53</v>
      </c>
      <c r="B20" s="60" t="s">
        <v>47</v>
      </c>
      <c r="C20" s="61">
        <f t="shared" ref="C20:Y20" si="3">C17+C18+C19</f>
        <v>7831.892037187703</v>
      </c>
      <c r="D20" s="61">
        <f t="shared" si="3"/>
        <v>9931.6161587550305</v>
      </c>
      <c r="E20" s="61">
        <f t="shared" si="3"/>
        <v>3558.2728547064639</v>
      </c>
      <c r="F20" s="61">
        <f t="shared" si="3"/>
        <v>3474.2067395413237</v>
      </c>
      <c r="G20" s="61">
        <f t="shared" si="3"/>
        <v>6142.8111850759069</v>
      </c>
      <c r="H20" s="61">
        <f t="shared" si="3"/>
        <v>8655.8854019149549</v>
      </c>
      <c r="I20" s="61">
        <f t="shared" si="3"/>
        <v>12033.199995187208</v>
      </c>
      <c r="J20" s="61">
        <f t="shared" si="3"/>
        <v>18235.119168589368</v>
      </c>
      <c r="K20" s="61">
        <f t="shared" si="3"/>
        <v>28926.130258566463</v>
      </c>
      <c r="L20" s="61">
        <f t="shared" si="3"/>
        <v>13141.837815739995</v>
      </c>
      <c r="M20" s="62">
        <f t="shared" si="3"/>
        <v>17832.310542239415</v>
      </c>
      <c r="N20" s="62">
        <f t="shared" si="3"/>
        <v>6613.6216467184804</v>
      </c>
      <c r="O20" s="61">
        <f t="shared" si="3"/>
        <v>20.929030238384257</v>
      </c>
      <c r="P20" s="61">
        <f t="shared" si="3"/>
        <v>1353.928655061577</v>
      </c>
      <c r="Q20" s="61">
        <f t="shared" si="3"/>
        <v>1100.1059668739645</v>
      </c>
      <c r="R20" s="61">
        <f t="shared" si="3"/>
        <v>789.19728157408895</v>
      </c>
      <c r="S20" s="61">
        <f t="shared" si="3"/>
        <v>1604.7673562032314</v>
      </c>
      <c r="T20" s="61">
        <f t="shared" si="3"/>
        <v>1862.000063174858</v>
      </c>
      <c r="U20" s="61">
        <f t="shared" si="3"/>
        <v>1294.0718313942912</v>
      </c>
      <c r="V20" s="61">
        <f t="shared" si="3"/>
        <v>1381.9719343035238</v>
      </c>
      <c r="W20" s="61">
        <f t="shared" si="3"/>
        <v>1794.0856506352854</v>
      </c>
      <c r="X20" s="61">
        <f t="shared" si="3"/>
        <v>2927.0497501108011</v>
      </c>
      <c r="Y20" s="61">
        <f t="shared" si="3"/>
        <v>2484.107109480477</v>
      </c>
      <c r="Z20" s="61">
        <f>Z17+Z18+Z19</f>
        <v>1450.6428916883915</v>
      </c>
      <c r="AA20" s="61">
        <f>AA17+AA18+AA19</f>
        <v>1489.3123328785821</v>
      </c>
      <c r="AB20" s="61">
        <v>3682.7353696735158</v>
      </c>
      <c r="AC20" s="61">
        <f t="shared" ref="AC20:AS20" si="4">AC17+AC18+AC19</f>
        <v>3607.1679368163559</v>
      </c>
      <c r="AD20" s="61">
        <f t="shared" si="4"/>
        <v>3253.9843554658428</v>
      </c>
      <c r="AE20" s="61">
        <f t="shared" si="4"/>
        <v>4033.4541338957324</v>
      </c>
      <c r="AF20" s="61">
        <f t="shared" si="4"/>
        <v>4212.8865644595026</v>
      </c>
      <c r="AG20" s="61">
        <f t="shared" si="4"/>
        <v>5732.9380301808806</v>
      </c>
      <c r="AH20" s="61">
        <f t="shared" si="4"/>
        <v>4255.8404400532518</v>
      </c>
      <c r="AI20" s="61">
        <f t="shared" si="4"/>
        <v>6342.848532620993</v>
      </c>
      <c r="AJ20" s="61">
        <f t="shared" si="4"/>
        <v>8585.9743823792815</v>
      </c>
      <c r="AK20" s="61">
        <f t="shared" si="4"/>
        <v>9059.2409522016242</v>
      </c>
      <c r="AL20" s="61">
        <f t="shared" si="4"/>
        <v>4938.0663913645749</v>
      </c>
      <c r="AM20" s="61">
        <f t="shared" si="4"/>
        <v>4277.3206159112387</v>
      </c>
      <c r="AN20" s="61">
        <f t="shared" si="4"/>
        <v>5922.2216914064957</v>
      </c>
      <c r="AO20" s="61">
        <f t="shared" si="4"/>
        <v>2694.7018435570999</v>
      </c>
      <c r="AP20" s="61">
        <f t="shared" si="4"/>
        <v>247.5936648651591</v>
      </c>
      <c r="AQ20" s="61">
        <f t="shared" si="4"/>
        <v>2497.3409777159582</v>
      </c>
      <c r="AR20" s="61">
        <f t="shared" si="4"/>
        <v>2866.0868763894532</v>
      </c>
      <c r="AS20" s="63">
        <f t="shared" si="4"/>
        <v>1002.6001277479122</v>
      </c>
    </row>
    <row r="21" spans="1:45" s="76" customFormat="1" x14ac:dyDescent="0.3">
      <c r="A21" s="77" t="s">
        <v>54</v>
      </c>
      <c r="B21" s="78" t="s">
        <v>47</v>
      </c>
      <c r="C21" s="57">
        <v>-488</v>
      </c>
      <c r="D21" s="57">
        <v>-742</v>
      </c>
      <c r="E21" s="57">
        <v>-579.75699999999995</v>
      </c>
      <c r="F21" s="57">
        <v>-302.488</v>
      </c>
      <c r="G21" s="57">
        <v>-451.21590480265303</v>
      </c>
      <c r="H21" s="57">
        <v>-826.68800011950805</v>
      </c>
      <c r="I21" s="57">
        <v>-1313.491</v>
      </c>
      <c r="J21" s="57">
        <v>-2850.4249850000001</v>
      </c>
      <c r="K21" s="57">
        <v>-4190.5343759999996</v>
      </c>
      <c r="L21" s="57">
        <v>-1233.7545749999999</v>
      </c>
      <c r="M21" s="79">
        <f>SUM(AL21:AO21)</f>
        <v>-1307.0188928899997</v>
      </c>
      <c r="N21" s="79">
        <f>SUM(AP21:AS21)</f>
        <v>-1746.58850211</v>
      </c>
      <c r="O21" s="57">
        <v>-77.275999999999996</v>
      </c>
      <c r="P21" s="57">
        <v>-102.13000000000001</v>
      </c>
      <c r="Q21" s="57">
        <v>-148.04000000000002</v>
      </c>
      <c r="R21" s="57">
        <v>24.958000000000027</v>
      </c>
      <c r="S21" s="57">
        <v>-107.085013</v>
      </c>
      <c r="T21" s="57">
        <v>-204.29498699999999</v>
      </c>
      <c r="U21" s="57">
        <v>-178.54470904200002</v>
      </c>
      <c r="V21" s="57">
        <v>38.708804239346989</v>
      </c>
      <c r="W21" s="57">
        <v>-169.807561386749</v>
      </c>
      <c r="X21" s="57">
        <v>-283.12132261325098</v>
      </c>
      <c r="Y21" s="57">
        <v>-270.34557582981807</v>
      </c>
      <c r="Z21" s="57">
        <v>-103.41354028968999</v>
      </c>
      <c r="AA21" s="57">
        <v>-211.22981999999999</v>
      </c>
      <c r="AB21" s="57">
        <v>-679.55443700000001</v>
      </c>
      <c r="AC21" s="57">
        <v>-323.81322699999987</v>
      </c>
      <c r="AD21" s="57">
        <f>I21-AA21-AB21-AC21</f>
        <v>-98.893516000000091</v>
      </c>
      <c r="AE21" s="57">
        <v>-513.85599999999999</v>
      </c>
      <c r="AF21" s="57">
        <v>-592.9243899999999</v>
      </c>
      <c r="AG21" s="57">
        <v>-642.02555300000017</v>
      </c>
      <c r="AH21" s="57">
        <f>J21-AE21-AF21-AG21</f>
        <v>-1101.6190419999998</v>
      </c>
      <c r="AI21" s="57">
        <v>-834.032689</v>
      </c>
      <c r="AJ21" s="57">
        <v>-1352.8236349999997</v>
      </c>
      <c r="AK21" s="57">
        <v>-1491.587</v>
      </c>
      <c r="AL21" s="57">
        <v>-512.09105199999976</v>
      </c>
      <c r="AM21" s="57">
        <v>-179.33773299999999</v>
      </c>
      <c r="AN21" s="57">
        <v>-311.53954901199995</v>
      </c>
      <c r="AO21" s="57">
        <v>-304.05055887800006</v>
      </c>
      <c r="AP21" s="57">
        <f>L21-(AM21+AN21+AO21)</f>
        <v>-438.82673410999996</v>
      </c>
      <c r="AQ21" s="57">
        <v>-561.37978999999996</v>
      </c>
      <c r="AR21" s="57">
        <v>-451.44192500000008</v>
      </c>
      <c r="AS21" s="58">
        <v>-294.94005300000003</v>
      </c>
    </row>
    <row r="22" spans="1:45" s="76" customFormat="1" x14ac:dyDescent="0.3">
      <c r="A22" s="77" t="s">
        <v>55</v>
      </c>
      <c r="B22" s="78" t="s">
        <v>47</v>
      </c>
      <c r="C22" s="57"/>
      <c r="D22" s="57"/>
      <c r="E22" s="57">
        <v>-1492.046</v>
      </c>
      <c r="F22" s="57">
        <v>-1003.7671162957394</v>
      </c>
      <c r="G22" s="57">
        <v>-1174.151767077024</v>
      </c>
      <c r="H22" s="57">
        <v>-800.85736172374004</v>
      </c>
      <c r="I22" s="57">
        <v>-960.61599999999999</v>
      </c>
      <c r="J22" s="57">
        <v>217.68077799999958</v>
      </c>
      <c r="K22" s="57">
        <v>378.15141699999998</v>
      </c>
      <c r="L22" s="57">
        <v>157.88621400000011</v>
      </c>
      <c r="M22" s="62">
        <f>SUM(AL22:AO22)</f>
        <v>-29.689053999999999</v>
      </c>
      <c r="N22" s="62">
        <f>SUM(AP22:AS22)</f>
        <v>1477.52682</v>
      </c>
      <c r="O22" s="57">
        <v>-110.866</v>
      </c>
      <c r="P22" s="57">
        <v>-289.41900000000004</v>
      </c>
      <c r="Q22" s="57">
        <v>-226.82599999999996</v>
      </c>
      <c r="R22" s="57">
        <v>-364.29300000000001</v>
      </c>
      <c r="S22" s="57">
        <v>-370.31257488070378</v>
      </c>
      <c r="T22" s="57">
        <v>-305.2540988600083</v>
      </c>
      <c r="U22" s="57">
        <v>-141.69036725951264</v>
      </c>
      <c r="V22" s="57">
        <v>-356.89472607679932</v>
      </c>
      <c r="W22" s="57">
        <v>-193.48131441157298</v>
      </c>
      <c r="X22" s="57">
        <f>H22-(W22+Y22+Z22)</f>
        <v>-778.7206191089067</v>
      </c>
      <c r="Y22" s="57">
        <v>-273.1084937898604</v>
      </c>
      <c r="Z22" s="57">
        <v>444.45306558660002</v>
      </c>
      <c r="AA22" s="57">
        <v>63.875366999999997</v>
      </c>
      <c r="AB22" s="57">
        <v>-121.453535</v>
      </c>
      <c r="AC22" s="57">
        <v>-321.15018500000002</v>
      </c>
      <c r="AD22" s="57">
        <f>I22-AA22-AB22-AC22</f>
        <v>-581.88764700000002</v>
      </c>
      <c r="AE22" s="57">
        <v>-336.40300000000002</v>
      </c>
      <c r="AF22" s="57">
        <v>263.51481699999999</v>
      </c>
      <c r="AG22" s="57">
        <v>-424.43402800000001</v>
      </c>
      <c r="AH22" s="57">
        <f>J22-AE22-AF22-AG22</f>
        <v>715.00298899999962</v>
      </c>
      <c r="AI22" s="57">
        <v>-47.129565999999997</v>
      </c>
      <c r="AJ22" s="57">
        <v>208.15862399999997</v>
      </c>
      <c r="AK22" s="57">
        <v>473.17982800000004</v>
      </c>
      <c r="AL22" s="57">
        <v>-256.05746900000003</v>
      </c>
      <c r="AM22" s="57">
        <v>76.691937999999993</v>
      </c>
      <c r="AN22" s="57">
        <v>-200.81032095740105</v>
      </c>
      <c r="AO22" s="57">
        <v>350.48679795740105</v>
      </c>
      <c r="AP22" s="57">
        <f>L22-(AM22+AN22+AO22)</f>
        <v>-68.48220099999989</v>
      </c>
      <c r="AQ22" s="57">
        <v>416.78049499999997</v>
      </c>
      <c r="AR22" s="57">
        <v>1021.8249430000001</v>
      </c>
      <c r="AS22" s="58">
        <v>107.4035829999998</v>
      </c>
    </row>
    <row r="23" spans="1:45" s="76" customFormat="1" x14ac:dyDescent="0.3">
      <c r="A23" s="77" t="s">
        <v>56</v>
      </c>
      <c r="B23" s="78" t="s">
        <v>47</v>
      </c>
      <c r="C23" s="74"/>
      <c r="D23" s="74"/>
      <c r="E23" s="74">
        <v>115.94154581464539</v>
      </c>
      <c r="F23" s="74">
        <v>-268.25934087467289</v>
      </c>
      <c r="G23" s="74">
        <v>-390.89143822891293</v>
      </c>
      <c r="H23" s="74">
        <v>-593.1190370836897</v>
      </c>
      <c r="I23" s="74">
        <v>56.347497756833029</v>
      </c>
      <c r="J23" s="74">
        <v>169.15565555441154</v>
      </c>
      <c r="K23" s="74">
        <v>246.946369383649</v>
      </c>
      <c r="L23" s="74">
        <v>-643.66767428357605</v>
      </c>
      <c r="M23" s="73">
        <f>SUM(AL23:AO23)</f>
        <v>-1063.5389180576685</v>
      </c>
      <c r="N23" s="73">
        <f>SUM(AP23:AS23)</f>
        <v>-1436.3623208515762</v>
      </c>
      <c r="O23" s="74">
        <v>54.737027409069398</v>
      </c>
      <c r="P23" s="74">
        <v>-201.26483777382106</v>
      </c>
      <c r="Q23" s="74">
        <v>-97.511427262966478</v>
      </c>
      <c r="R23" s="74">
        <v>-24.220103246954764</v>
      </c>
      <c r="S23" s="74">
        <v>-117.0512447811938</v>
      </c>
      <c r="T23" s="74">
        <v>19.940306716824125</v>
      </c>
      <c r="U23" s="74">
        <v>29.630653385480542</v>
      </c>
      <c r="V23" s="74">
        <v>-323.41115355002376</v>
      </c>
      <c r="W23" s="74">
        <v>-375.75253516743965</v>
      </c>
      <c r="X23" s="74">
        <v>258.45259906219889</v>
      </c>
      <c r="Y23" s="74">
        <v>-250.62671858673917</v>
      </c>
      <c r="Z23" s="74">
        <v>-225.19238239170977</v>
      </c>
      <c r="AA23" s="74">
        <v>-59.087616091598122</v>
      </c>
      <c r="AB23" s="74">
        <v>134.87334143073096</v>
      </c>
      <c r="AC23" s="74">
        <v>-60.815246784481374</v>
      </c>
      <c r="AD23" s="74">
        <v>41.377019202181557</v>
      </c>
      <c r="AE23" s="74">
        <v>209.35759774103565</v>
      </c>
      <c r="AF23" s="74">
        <v>-45.830441508645691</v>
      </c>
      <c r="AG23" s="74">
        <v>-18.245909103051332</v>
      </c>
      <c r="AH23" s="74">
        <f>J23-AE23-AF23-AG23</f>
        <v>23.874408425072914</v>
      </c>
      <c r="AI23" s="74">
        <v>93.6</v>
      </c>
      <c r="AJ23" s="74">
        <v>47.664875498968755</v>
      </c>
      <c r="AK23" s="74">
        <v>418.48376893397648</v>
      </c>
      <c r="AL23" s="74">
        <v>-312.78601630432166</v>
      </c>
      <c r="AM23" s="74">
        <v>-106.7890206103084</v>
      </c>
      <c r="AN23" s="74">
        <v>-328.55178199288486</v>
      </c>
      <c r="AO23" s="74">
        <v>-315.41209915015355</v>
      </c>
      <c r="AP23" s="74">
        <f>L23-(AM23+AN23+AO23)</f>
        <v>107.08522746977076</v>
      </c>
      <c r="AQ23" s="74">
        <v>-815.67145760074015</v>
      </c>
      <c r="AR23" s="74">
        <v>-821.10924697624102</v>
      </c>
      <c r="AS23" s="75">
        <v>93.333156255634321</v>
      </c>
    </row>
    <row r="24" spans="1:45" s="69" customFormat="1" x14ac:dyDescent="0.3">
      <c r="A24" s="59" t="s">
        <v>57</v>
      </c>
      <c r="B24" s="60" t="s">
        <v>47</v>
      </c>
      <c r="C24" s="61">
        <f t="shared" ref="C24:N24" si="5">SUM(C20:C23)</f>
        <v>7343.892037187703</v>
      </c>
      <c r="D24" s="61">
        <f t="shared" si="5"/>
        <v>9189.6161587550305</v>
      </c>
      <c r="E24" s="61">
        <f t="shared" si="5"/>
        <v>1602.4114005211093</v>
      </c>
      <c r="F24" s="61">
        <f t="shared" si="5"/>
        <v>1899.6922823709115</v>
      </c>
      <c r="G24" s="61">
        <f t="shared" si="5"/>
        <v>4126.552074967316</v>
      </c>
      <c r="H24" s="61">
        <f t="shared" si="5"/>
        <v>6435.221002988018</v>
      </c>
      <c r="I24" s="61">
        <f t="shared" si="5"/>
        <v>9815.4404929440407</v>
      </c>
      <c r="J24" s="61">
        <f t="shared" si="5"/>
        <v>15771.530617143781</v>
      </c>
      <c r="K24" s="61">
        <f t="shared" si="5"/>
        <v>25360.693668950113</v>
      </c>
      <c r="L24" s="61">
        <f t="shared" si="5"/>
        <v>11422.301780456419</v>
      </c>
      <c r="M24" s="62">
        <f t="shared" si="5"/>
        <v>15432.06367729175</v>
      </c>
      <c r="N24" s="62">
        <f t="shared" si="5"/>
        <v>4908.1976437569037</v>
      </c>
      <c r="O24" s="61">
        <f t="shared" ref="O24:AA24" si="6">SUM(O20:O23)</f>
        <v>-112.47594235254634</v>
      </c>
      <c r="P24" s="61">
        <f t="shared" si="6"/>
        <v>761.11481728775584</v>
      </c>
      <c r="Q24" s="61">
        <f t="shared" si="6"/>
        <v>627.72853961099804</v>
      </c>
      <c r="R24" s="61">
        <f t="shared" si="6"/>
        <v>425.64217832713427</v>
      </c>
      <c r="S24" s="61">
        <f t="shared" si="6"/>
        <v>1010.318523541334</v>
      </c>
      <c r="T24" s="61">
        <f t="shared" si="6"/>
        <v>1372.3912840316739</v>
      </c>
      <c r="U24" s="61">
        <f t="shared" si="6"/>
        <v>1003.467408478259</v>
      </c>
      <c r="V24" s="61">
        <f t="shared" si="6"/>
        <v>740.37485891604774</v>
      </c>
      <c r="W24" s="61">
        <f t="shared" si="6"/>
        <v>1055.0442396695237</v>
      </c>
      <c r="X24" s="61">
        <f t="shared" si="6"/>
        <v>2123.6604074508423</v>
      </c>
      <c r="Y24" s="61">
        <f t="shared" si="6"/>
        <v>1690.0263212740592</v>
      </c>
      <c r="Z24" s="61">
        <f t="shared" si="6"/>
        <v>1566.4900345935919</v>
      </c>
      <c r="AA24" s="61">
        <f t="shared" si="6"/>
        <v>1282.870263786984</v>
      </c>
      <c r="AB24" s="61">
        <v>3016.6007391042463</v>
      </c>
      <c r="AC24" s="61">
        <f t="shared" ref="AC24:AS24" si="7">SUM(AC20:AC23)</f>
        <v>2901.3892780318747</v>
      </c>
      <c r="AD24" s="61">
        <f t="shared" si="7"/>
        <v>2614.5802116680243</v>
      </c>
      <c r="AE24" s="61">
        <f t="shared" si="7"/>
        <v>3392.5527316367679</v>
      </c>
      <c r="AF24" s="61">
        <f t="shared" si="7"/>
        <v>3837.6465499508568</v>
      </c>
      <c r="AG24" s="61">
        <f t="shared" si="7"/>
        <v>4648.2325400778291</v>
      </c>
      <c r="AH24" s="61">
        <f t="shared" si="7"/>
        <v>3893.0987954783245</v>
      </c>
      <c r="AI24" s="61">
        <f t="shared" si="7"/>
        <v>5555.286277620994</v>
      </c>
      <c r="AJ24" s="61">
        <f t="shared" si="7"/>
        <v>7488.9742468782506</v>
      </c>
      <c r="AK24" s="61">
        <f t="shared" si="7"/>
        <v>8459.3175491356014</v>
      </c>
      <c r="AL24" s="61">
        <f t="shared" si="7"/>
        <v>3857.1318540602533</v>
      </c>
      <c r="AM24" s="61">
        <f t="shared" si="7"/>
        <v>4067.88580030093</v>
      </c>
      <c r="AN24" s="61">
        <f t="shared" si="7"/>
        <v>5081.3200394442101</v>
      </c>
      <c r="AO24" s="61">
        <f t="shared" si="7"/>
        <v>2425.7259834863471</v>
      </c>
      <c r="AP24" s="61">
        <f t="shared" si="7"/>
        <v>-152.63004277507002</v>
      </c>
      <c r="AQ24" s="61">
        <f t="shared" si="7"/>
        <v>1537.0702251152179</v>
      </c>
      <c r="AR24" s="61">
        <f t="shared" si="7"/>
        <v>2615.3606474132121</v>
      </c>
      <c r="AS24" s="58">
        <f t="shared" si="7"/>
        <v>908.3968140035463</v>
      </c>
    </row>
    <row r="25" spans="1:45" s="76" customFormat="1" x14ac:dyDescent="0.3">
      <c r="A25" s="77" t="s">
        <v>58</v>
      </c>
      <c r="B25" s="78" t="s">
        <v>47</v>
      </c>
      <c r="C25" s="57">
        <v>-560</v>
      </c>
      <c r="D25" s="57">
        <v>139</v>
      </c>
      <c r="E25" s="57">
        <v>-164.363</v>
      </c>
      <c r="F25" s="57">
        <v>-191.03701131035166</v>
      </c>
      <c r="G25" s="57">
        <v>-285.42599561576316</v>
      </c>
      <c r="H25" s="57">
        <v>-279.13</v>
      </c>
      <c r="I25" s="57">
        <v>-162.07599999999999</v>
      </c>
      <c r="J25" s="57">
        <v>-195.417</v>
      </c>
      <c r="K25" s="57">
        <v>127.764</v>
      </c>
      <c r="L25" s="57">
        <v>888.42499999999995</v>
      </c>
      <c r="M25" s="79">
        <f>SUM(AL25:AO25)</f>
        <v>388.68899999999996</v>
      </c>
      <c r="N25" s="79">
        <f>SUM(AP25:AS25)</f>
        <v>526.75099999999998</v>
      </c>
      <c r="O25" s="57">
        <v>-17</v>
      </c>
      <c r="P25" s="57">
        <v>-52.055999999999997</v>
      </c>
      <c r="Q25" s="57">
        <v>-108.41100000000002</v>
      </c>
      <c r="R25" s="57">
        <v>-13.244999999999976</v>
      </c>
      <c r="S25" s="57">
        <v>-75.356475561979607</v>
      </c>
      <c r="T25" s="57">
        <v>-115.47056798151134</v>
      </c>
      <c r="U25" s="57">
        <v>-31.263213732773</v>
      </c>
      <c r="V25" s="57">
        <v>-63.335738339499237</v>
      </c>
      <c r="W25" s="57">
        <v>-89.989000000000004</v>
      </c>
      <c r="X25" s="57">
        <f>H25-(W25+Y25+Z25)</f>
        <v>-92.851155313491887</v>
      </c>
      <c r="Y25" s="57">
        <v>-38.371844686508098</v>
      </c>
      <c r="Z25" s="57">
        <v>-57.918000000000006</v>
      </c>
      <c r="AA25" s="57">
        <v>-66.436000000000007</v>
      </c>
      <c r="AB25" s="57">
        <v>-57.035999999999987</v>
      </c>
      <c r="AC25" s="57">
        <v>-37.14400000000002</v>
      </c>
      <c r="AD25" s="57">
        <f>I25-AA25-AB25-AC25</f>
        <v>-1.4599999999999795</v>
      </c>
      <c r="AE25" s="57">
        <v>-70.789000000000001</v>
      </c>
      <c r="AF25" s="57">
        <v>-68.362000000000009</v>
      </c>
      <c r="AG25" s="57">
        <v>-30.150999999999982</v>
      </c>
      <c r="AH25" s="57">
        <f>J25-AE25-AF25-AG25</f>
        <v>-26.115000000000009</v>
      </c>
      <c r="AI25" s="57">
        <v>-26.571999999999999</v>
      </c>
      <c r="AJ25" s="57">
        <v>-26.166999999999998</v>
      </c>
      <c r="AK25" s="57">
        <v>63.506999999999998</v>
      </c>
      <c r="AL25" s="57">
        <v>116.996</v>
      </c>
      <c r="AM25" s="57">
        <v>-25.460999999999999</v>
      </c>
      <c r="AN25" s="57">
        <v>-54.735163490000019</v>
      </c>
      <c r="AO25" s="57">
        <v>351.88916348999999</v>
      </c>
      <c r="AP25" s="57">
        <f>L25-(AM25+AN25+AO25)</f>
        <v>616.73199999999997</v>
      </c>
      <c r="AQ25" s="57">
        <v>24.988636</v>
      </c>
      <c r="AR25" s="57">
        <v>-6.257635999999998</v>
      </c>
      <c r="AS25" s="63">
        <v>-108.71199999999999</v>
      </c>
    </row>
    <row r="26" spans="1:45" s="76" customFormat="1" x14ac:dyDescent="0.3">
      <c r="A26" s="77" t="s">
        <v>59</v>
      </c>
      <c r="B26" s="78" t="s">
        <v>47</v>
      </c>
      <c r="C26" s="57"/>
      <c r="D26" s="57"/>
      <c r="E26" s="57"/>
      <c r="F26" s="57"/>
      <c r="G26" s="57"/>
      <c r="H26" s="57"/>
      <c r="I26" s="57"/>
      <c r="J26" s="57"/>
      <c r="K26" s="57"/>
      <c r="L26" s="57">
        <v>-308.30539257599997</v>
      </c>
      <c r="M26" s="79">
        <f>SUM(AL26:AO26)</f>
        <v>0</v>
      </c>
      <c r="N26" s="79">
        <f>SUM(AP26:AS26)</f>
        <v>-308.30539257599997</v>
      </c>
      <c r="O26" s="57"/>
      <c r="P26" s="57"/>
      <c r="Q26" s="57"/>
      <c r="R26" s="57"/>
      <c r="S26" s="57"/>
      <c r="T26" s="57"/>
      <c r="U26" s="57"/>
      <c r="V26" s="57"/>
      <c r="W26" s="57"/>
      <c r="X26" s="57"/>
      <c r="Y26" s="57"/>
      <c r="Z26" s="57"/>
      <c r="AA26" s="57"/>
      <c r="AB26" s="57"/>
      <c r="AC26" s="57"/>
      <c r="AD26" s="57"/>
      <c r="AE26" s="57"/>
      <c r="AF26" s="57"/>
      <c r="AG26" s="57"/>
      <c r="AH26" s="57"/>
      <c r="AI26" s="57">
        <v>0</v>
      </c>
      <c r="AJ26" s="57">
        <v>0</v>
      </c>
      <c r="AK26" s="57">
        <v>0</v>
      </c>
      <c r="AL26" s="57">
        <v>0</v>
      </c>
      <c r="AM26" s="57">
        <v>0</v>
      </c>
      <c r="AN26" s="57">
        <v>0</v>
      </c>
      <c r="AO26" s="57">
        <v>0</v>
      </c>
      <c r="AP26" s="57">
        <v>-308.30539257599997</v>
      </c>
      <c r="AQ26" s="57">
        <v>0</v>
      </c>
      <c r="AR26" s="57">
        <v>0</v>
      </c>
      <c r="AS26" s="58">
        <v>0</v>
      </c>
    </row>
    <row r="27" spans="1:45" s="69" customFormat="1" x14ac:dyDescent="0.3">
      <c r="A27" s="59" t="s">
        <v>60</v>
      </c>
      <c r="B27" s="60" t="s">
        <v>47</v>
      </c>
      <c r="C27" s="61">
        <f t="shared" ref="C27:K27" si="8">C24+C25</f>
        <v>6783.892037187703</v>
      </c>
      <c r="D27" s="61">
        <f t="shared" si="8"/>
        <v>9328.6161587550305</v>
      </c>
      <c r="E27" s="61">
        <f t="shared" si="8"/>
        <v>1438.0484005211092</v>
      </c>
      <c r="F27" s="61">
        <f t="shared" si="8"/>
        <v>1708.6552710605597</v>
      </c>
      <c r="G27" s="61">
        <f t="shared" si="8"/>
        <v>3841.126079351553</v>
      </c>
      <c r="H27" s="61">
        <f t="shared" si="8"/>
        <v>6156.0910029880179</v>
      </c>
      <c r="I27" s="61">
        <f t="shared" si="8"/>
        <v>9653.3644929440416</v>
      </c>
      <c r="J27" s="61">
        <f t="shared" si="8"/>
        <v>15576.113617143781</v>
      </c>
      <c r="K27" s="61">
        <f t="shared" si="8"/>
        <v>25488.457668950112</v>
      </c>
      <c r="L27" s="61">
        <f>L24+L25+L26</f>
        <v>12002.421387880418</v>
      </c>
      <c r="M27" s="62">
        <f>M24+M25+M26</f>
        <v>15820.75267729175</v>
      </c>
      <c r="N27" s="62">
        <f>N24+N25+N26</f>
        <v>5126.6432511809044</v>
      </c>
      <c r="O27" s="61">
        <f t="shared" ref="O27:AA27" si="9">O24+O25</f>
        <v>-129.47594235254633</v>
      </c>
      <c r="P27" s="61">
        <f t="shared" si="9"/>
        <v>709.0588172877558</v>
      </c>
      <c r="Q27" s="61">
        <f t="shared" si="9"/>
        <v>519.31753961099798</v>
      </c>
      <c r="R27" s="61">
        <f t="shared" si="9"/>
        <v>412.39717832713427</v>
      </c>
      <c r="S27" s="61">
        <f t="shared" si="9"/>
        <v>934.96204797935434</v>
      </c>
      <c r="T27" s="61">
        <f t="shared" si="9"/>
        <v>1256.9207160501626</v>
      </c>
      <c r="U27" s="61">
        <f t="shared" si="9"/>
        <v>972.20419474548601</v>
      </c>
      <c r="V27" s="61">
        <f t="shared" si="9"/>
        <v>677.0391205765485</v>
      </c>
      <c r="W27" s="61">
        <f t="shared" si="9"/>
        <v>965.05523966952364</v>
      </c>
      <c r="X27" s="61">
        <f t="shared" si="9"/>
        <v>2030.8092521373503</v>
      </c>
      <c r="Y27" s="61">
        <f t="shared" si="9"/>
        <v>1651.654476587551</v>
      </c>
      <c r="Z27" s="61">
        <f t="shared" si="9"/>
        <v>1508.572034593592</v>
      </c>
      <c r="AA27" s="61">
        <f t="shared" si="9"/>
        <v>1216.434263786984</v>
      </c>
      <c r="AB27" s="61">
        <v>2959.5647391042462</v>
      </c>
      <c r="AC27" s="61">
        <f t="shared" ref="AC27:AK27" si="10">AC24+AC25</f>
        <v>2864.2452780318745</v>
      </c>
      <c r="AD27" s="61">
        <f t="shared" si="10"/>
        <v>2613.1202116680242</v>
      </c>
      <c r="AE27" s="61">
        <f t="shared" si="10"/>
        <v>3321.7637316367677</v>
      </c>
      <c r="AF27" s="61">
        <f t="shared" si="10"/>
        <v>3769.2845499508567</v>
      </c>
      <c r="AG27" s="61">
        <f t="shared" si="10"/>
        <v>4618.0815400778292</v>
      </c>
      <c r="AH27" s="61">
        <f t="shared" si="10"/>
        <v>3866.9837954783243</v>
      </c>
      <c r="AI27" s="61">
        <f t="shared" si="10"/>
        <v>5528.7142776209939</v>
      </c>
      <c r="AJ27" s="61">
        <f t="shared" si="10"/>
        <v>7462.8072468782502</v>
      </c>
      <c r="AK27" s="61">
        <f t="shared" si="10"/>
        <v>8522.824549135601</v>
      </c>
      <c r="AL27" s="61">
        <f t="shared" ref="AL27:AQ27" si="11">AL24+AL25+AL26</f>
        <v>3974.1278540602534</v>
      </c>
      <c r="AM27" s="61">
        <f t="shared" si="11"/>
        <v>4042.4248003009302</v>
      </c>
      <c r="AN27" s="61">
        <f t="shared" si="11"/>
        <v>5026.5848759542105</v>
      </c>
      <c r="AO27" s="61">
        <f t="shared" si="11"/>
        <v>2777.6151469763472</v>
      </c>
      <c r="AP27" s="61">
        <f t="shared" si="11"/>
        <v>155.79656464892997</v>
      </c>
      <c r="AQ27" s="61">
        <f t="shared" si="11"/>
        <v>1562.058861115218</v>
      </c>
      <c r="AR27" s="61">
        <f>AR24+AR25+AR26</f>
        <v>2609.1030114132122</v>
      </c>
      <c r="AS27" s="63">
        <f>AS24+AS25+AS26</f>
        <v>799.68481400354631</v>
      </c>
    </row>
    <row r="28" spans="1:45" s="82" customFormat="1" x14ac:dyDescent="0.3">
      <c r="A28" s="80" t="s">
        <v>61</v>
      </c>
      <c r="B28" s="81" t="s">
        <v>42</v>
      </c>
      <c r="C28" s="42">
        <f t="shared" ref="C28:K28" si="12">-SUM(C21:C23)/(C20-C19)</f>
        <v>6.2309336962621406E-2</v>
      </c>
      <c r="D28" s="42">
        <f t="shared" si="12"/>
        <v>7.2499055019788761E-2</v>
      </c>
      <c r="E28" s="42">
        <f t="shared" si="12"/>
        <v>0.43977807130221647</v>
      </c>
      <c r="F28" s="42">
        <f t="shared" si="12"/>
        <v>0.3735658193326819</v>
      </c>
      <c r="G28" s="42">
        <f t="shared" si="12"/>
        <v>0.28480359232981028</v>
      </c>
      <c r="H28" s="42">
        <f t="shared" si="12"/>
        <v>0.24531701222234162</v>
      </c>
      <c r="I28" s="42">
        <f t="shared" si="12"/>
        <v>0.18169009967639629</v>
      </c>
      <c r="J28" s="42">
        <f t="shared" si="12"/>
        <v>0.13531209028896751</v>
      </c>
      <c r="K28" s="42">
        <f t="shared" si="12"/>
        <v>0.12580821063385955</v>
      </c>
      <c r="L28" s="42">
        <f t="shared" ref="L28:AA28" si="13">-SUM(L21:L23)/(L20-L19)</f>
        <v>0.1308974004908352</v>
      </c>
      <c r="M28" s="43">
        <f>-SUM(M21:M23)/(M20-M19)</f>
        <v>0.1340906704057313</v>
      </c>
      <c r="N28" s="43">
        <f>-SUM(N21:N23)/(N20-N19)</f>
        <v>0.26336138197672976</v>
      </c>
      <c r="O28" s="42">
        <f t="shared" si="13"/>
        <v>0.67400407322896805</v>
      </c>
      <c r="P28" s="42">
        <f t="shared" si="13"/>
        <v>0.41363193518479624</v>
      </c>
      <c r="Q28" s="42">
        <f t="shared" si="13"/>
        <v>0.36169262410761954</v>
      </c>
      <c r="R28" s="42">
        <f t="shared" si="13"/>
        <v>0.34052241194323812</v>
      </c>
      <c r="S28" s="42">
        <f t="shared" si="13"/>
        <v>0.32298324124622158</v>
      </c>
      <c r="T28" s="42">
        <f t="shared" si="13"/>
        <v>0.23698723949733513</v>
      </c>
      <c r="U28" s="42">
        <f t="shared" si="13"/>
        <v>0.203834253788447</v>
      </c>
      <c r="V28" s="42">
        <f t="shared" si="13"/>
        <v>0.36718986853018454</v>
      </c>
      <c r="W28" s="42">
        <f t="shared" si="13"/>
        <v>0.39188485907600101</v>
      </c>
      <c r="X28" s="42">
        <f t="shared" si="13"/>
        <v>0.27151312280306195</v>
      </c>
      <c r="Y28" s="42">
        <f t="shared" si="13"/>
        <v>0.30443317542382575</v>
      </c>
      <c r="Z28" s="42">
        <f t="shared" si="13"/>
        <v>-7.2448164519336652E-2</v>
      </c>
      <c r="AA28" s="42">
        <f t="shared" si="13"/>
        <v>0.13624728583058934</v>
      </c>
      <c r="AB28" s="42">
        <v>0.17872556330294756</v>
      </c>
      <c r="AC28" s="42">
        <f t="shared" ref="AC28:AP28" si="14">-SUM(AC21:AC23)/(AC20-AC19)</f>
        <v>0.19276436207549863</v>
      </c>
      <c r="AD28" s="42">
        <f t="shared" si="14"/>
        <v>0.19360726890953156</v>
      </c>
      <c r="AE28" s="42">
        <f t="shared" si="14"/>
        <v>0.1648844859653312</v>
      </c>
      <c r="AF28" s="42">
        <f t="shared" si="14"/>
        <v>8.6600994494372516E-2</v>
      </c>
      <c r="AG28" s="42">
        <f t="shared" si="14"/>
        <v>0.19075887805425235</v>
      </c>
      <c r="AH28" s="42">
        <f t="shared" si="14"/>
        <v>8.4348685759406586E-2</v>
      </c>
      <c r="AI28" s="42">
        <f t="shared" si="14"/>
        <v>0.12334483353661341</v>
      </c>
      <c r="AJ28" s="42">
        <f t="shared" si="14"/>
        <v>0.13091296960251431</v>
      </c>
      <c r="AK28" s="42">
        <f t="shared" si="14"/>
        <v>6.9920349309445726E-2</v>
      </c>
      <c r="AL28" s="42">
        <f t="shared" si="14"/>
        <v>0.21638174522840425</v>
      </c>
      <c r="AM28" s="42">
        <f t="shared" si="14"/>
        <v>4.8960731818261868E-2</v>
      </c>
      <c r="AN28" s="42">
        <f t="shared" si="14"/>
        <v>0.14186372051321314</v>
      </c>
      <c r="AO28" s="42">
        <f t="shared" si="14"/>
        <v>9.963763308590344E-2</v>
      </c>
      <c r="AP28" s="42">
        <f t="shared" si="14"/>
        <v>1.7263100257284596</v>
      </c>
      <c r="AQ28" s="42">
        <f>-SUM(AQ21:AQ23)/(AQ20-AQ19)</f>
        <v>0.38683175477468174</v>
      </c>
      <c r="AR28" s="42">
        <f>-SUM(AR21:AR23)/(AR20-AR19)</f>
        <v>8.9530249288376537E-2</v>
      </c>
      <c r="AS28" s="44">
        <f>-SUM(AS21:AS23)/(AS20-AS19)</f>
        <v>9.8036194779572941E-2</v>
      </c>
    </row>
    <row r="29" spans="1:45" s="82" customFormat="1" x14ac:dyDescent="0.3">
      <c r="A29" s="80" t="s">
        <v>62</v>
      </c>
      <c r="B29" s="81" t="s">
        <v>42</v>
      </c>
      <c r="C29" s="42">
        <f>C28</f>
        <v>6.2309336962621406E-2</v>
      </c>
      <c r="D29" s="42">
        <f>D28</f>
        <v>7.2499055019788761E-2</v>
      </c>
      <c r="E29" s="42">
        <f t="shared" ref="E29:AA29" si="15">-E21/E20</f>
        <v>0.16293213693074879</v>
      </c>
      <c r="F29" s="42">
        <f t="shared" si="15"/>
        <v>8.7066781765536339E-2</v>
      </c>
      <c r="G29" s="42">
        <f t="shared" si="15"/>
        <v>7.3454301492921009E-2</v>
      </c>
      <c r="H29" s="42">
        <f t="shared" si="15"/>
        <v>9.550588550266835E-2</v>
      </c>
      <c r="I29" s="42">
        <f t="shared" si="15"/>
        <v>0.10915558625513938</v>
      </c>
      <c r="J29" s="42">
        <f t="shared" si="15"/>
        <v>0.15631512789397928</v>
      </c>
      <c r="K29" s="42">
        <f t="shared" si="15"/>
        <v>0.14487020346452925</v>
      </c>
      <c r="L29" s="42">
        <f t="shared" si="15"/>
        <v>9.3879911797597332E-2</v>
      </c>
      <c r="M29" s="43">
        <f>-M21/M20</f>
        <v>7.329498271096517E-2</v>
      </c>
      <c r="N29" s="43">
        <f>-N21/N20</f>
        <v>0.2640895707991725</v>
      </c>
      <c r="O29" s="42">
        <f t="shared" si="15"/>
        <v>3.6922876559408988</v>
      </c>
      <c r="P29" s="42">
        <f t="shared" si="15"/>
        <v>7.543233509254231E-2</v>
      </c>
      <c r="Q29" s="42">
        <f t="shared" si="15"/>
        <v>0.1345688546901232</v>
      </c>
      <c r="R29" s="42">
        <f t="shared" si="15"/>
        <v>-3.1624538734117517E-2</v>
      </c>
      <c r="S29" s="42">
        <f t="shared" si="15"/>
        <v>6.6729306641278976E-2</v>
      </c>
      <c r="T29" s="42">
        <f t="shared" si="15"/>
        <v>0.10971803440847408</v>
      </c>
      <c r="U29" s="42">
        <f t="shared" si="15"/>
        <v>0.13797125067595972</v>
      </c>
      <c r="V29" s="42">
        <f t="shared" si="15"/>
        <v>-2.8009833831289181E-2</v>
      </c>
      <c r="W29" s="42">
        <f t="shared" si="15"/>
        <v>9.4648525462884214E-2</v>
      </c>
      <c r="X29" s="42">
        <f t="shared" si="15"/>
        <v>9.6725832078027929E-2</v>
      </c>
      <c r="Y29" s="42">
        <f t="shared" si="15"/>
        <v>0.10883008015155908</v>
      </c>
      <c r="Z29" s="42">
        <f t="shared" si="15"/>
        <v>7.1288075709196638E-2</v>
      </c>
      <c r="AA29" s="42">
        <f t="shared" si="15"/>
        <v>0.14183043767033704</v>
      </c>
      <c r="AB29" s="42">
        <v>0.18452437353929244</v>
      </c>
      <c r="AC29" s="42">
        <f t="shared" ref="AC29:AP29" si="16">-AC21/AC20</f>
        <v>8.9769379377937594E-2</v>
      </c>
      <c r="AD29" s="42">
        <f t="shared" si="16"/>
        <v>3.0391515507407048E-2</v>
      </c>
      <c r="AE29" s="42">
        <f t="shared" si="16"/>
        <v>0.12739849839415171</v>
      </c>
      <c r="AF29" s="42">
        <f t="shared" si="16"/>
        <v>0.14074064917911452</v>
      </c>
      <c r="AG29" s="42">
        <f t="shared" si="16"/>
        <v>0.11198892254199781</v>
      </c>
      <c r="AH29" s="42">
        <f t="shared" si="16"/>
        <v>0.25884876501296078</v>
      </c>
      <c r="AI29" s="42">
        <f t="shared" si="16"/>
        <v>0.13149181865381246</v>
      </c>
      <c r="AJ29" s="42">
        <f t="shared" si="16"/>
        <v>0.15756203952533984</v>
      </c>
      <c r="AK29" s="42">
        <f t="shared" si="16"/>
        <v>0.1646481209485334</v>
      </c>
      <c r="AL29" s="42">
        <f t="shared" si="16"/>
        <v>0.1037027474753108</v>
      </c>
      <c r="AM29" s="42">
        <f t="shared" si="16"/>
        <v>4.1927587175223699E-2</v>
      </c>
      <c r="AN29" s="42">
        <f t="shared" si="16"/>
        <v>5.2605181846546341E-2</v>
      </c>
      <c r="AO29" s="42">
        <f t="shared" si="16"/>
        <v>0.11283272752604154</v>
      </c>
      <c r="AP29" s="42">
        <f t="shared" si="16"/>
        <v>1.7723665682196976</v>
      </c>
      <c r="AQ29" s="42">
        <f>-AQ21/AQ20</f>
        <v>0.22479100571738186</v>
      </c>
      <c r="AR29" s="42">
        <f>-AR21/AR20</f>
        <v>0.15751159838138021</v>
      </c>
      <c r="AS29" s="44">
        <f>-AS21/AS20</f>
        <v>0.29417516000372784</v>
      </c>
    </row>
    <row r="30" spans="1:45" s="86" customFormat="1" x14ac:dyDescent="0.3">
      <c r="A30" s="83" t="s">
        <v>63</v>
      </c>
      <c r="B30" s="84" t="s">
        <v>47</v>
      </c>
      <c r="C30" s="85"/>
      <c r="D30" s="85"/>
      <c r="E30" s="85"/>
      <c r="F30" s="85"/>
      <c r="G30" s="57">
        <v>-178.356164383562</v>
      </c>
      <c r="H30" s="57">
        <v>-1050.0000000000002</v>
      </c>
      <c r="I30" s="57">
        <v>-1050</v>
      </c>
      <c r="J30" s="57">
        <v>-1050.0000000000002</v>
      </c>
      <c r="K30" s="57">
        <v>-1050.0000000000002</v>
      </c>
      <c r="L30" s="57">
        <v>-982.60273972602749</v>
      </c>
      <c r="M30" s="79">
        <f>SUM(AL30:AO30)</f>
        <v>-1050.0000000000002</v>
      </c>
      <c r="N30" s="79">
        <f>SUM(AP30:AS30)</f>
        <v>-757.08832897260254</v>
      </c>
      <c r="O30" s="57"/>
      <c r="P30" s="57"/>
      <c r="Q30" s="57"/>
      <c r="R30" s="57"/>
      <c r="S30" s="57"/>
      <c r="T30" s="57"/>
      <c r="U30" s="57"/>
      <c r="V30" s="57">
        <f>G30</f>
        <v>-178.356164383562</v>
      </c>
      <c r="W30" s="57">
        <v>-258.90410958904101</v>
      </c>
      <c r="X30" s="57">
        <v>-261.780821917808</v>
      </c>
      <c r="Y30" s="57">
        <v>-264.65753424657601</v>
      </c>
      <c r="Z30" s="57">
        <f>H30-W30-X30-Y30</f>
        <v>-264.65753424657521</v>
      </c>
      <c r="AA30" s="57">
        <v>-261.780821917808</v>
      </c>
      <c r="AB30" s="57">
        <v>-260.35032562317599</v>
      </c>
      <c r="AC30" s="57">
        <v>-263.93442622950795</v>
      </c>
      <c r="AD30" s="57">
        <f>I30-AA30-AB30-AC30</f>
        <v>-263.93442622950806</v>
      </c>
      <c r="AE30" s="57">
        <v>-258.904</v>
      </c>
      <c r="AF30" s="57">
        <v>-261.78093150684936</v>
      </c>
      <c r="AG30" s="57">
        <v>-264.65753424657555</v>
      </c>
      <c r="AH30" s="57">
        <f>J30-AE30-AF30-AG30</f>
        <v>-264.65753424657532</v>
      </c>
      <c r="AI30" s="57">
        <v>-258.90410958904113</v>
      </c>
      <c r="AJ30" s="57">
        <v>-261.78082191780823</v>
      </c>
      <c r="AK30" s="57">
        <v>-264.65753424657555</v>
      </c>
      <c r="AL30" s="57">
        <v>-264.65753424657532</v>
      </c>
      <c r="AM30" s="57">
        <v>-258.90410958904113</v>
      </c>
      <c r="AN30" s="57">
        <v>-261.78082191780823</v>
      </c>
      <c r="AO30" s="57">
        <v>-264.65753424657555</v>
      </c>
      <c r="AP30" s="57">
        <f>L30-(AM30+AN30+AO30)</f>
        <v>-197.26027397260259</v>
      </c>
      <c r="AQ30" s="57">
        <v>-183.80065753424702</v>
      </c>
      <c r="AR30" s="57">
        <v>-186.986301465753</v>
      </c>
      <c r="AS30" s="58">
        <v>-189.04109599999992</v>
      </c>
    </row>
    <row r="31" spans="1:45" s="86" customFormat="1" x14ac:dyDescent="0.3">
      <c r="A31" s="83" t="s">
        <v>64</v>
      </c>
      <c r="B31" s="87" t="s">
        <v>65</v>
      </c>
      <c r="C31" s="88">
        <v>4240.0370000000003</v>
      </c>
      <c r="D31" s="88">
        <v>4737.9849999999997</v>
      </c>
      <c r="E31" s="88">
        <v>4814.2569999999996</v>
      </c>
      <c r="F31" s="88">
        <v>4814.2569999999996</v>
      </c>
      <c r="G31" s="89">
        <v>4814.2569999999996</v>
      </c>
      <c r="H31" s="89">
        <v>4814.2569999999996</v>
      </c>
      <c r="I31" s="89">
        <f>AC31</f>
        <v>4814.2719999999999</v>
      </c>
      <c r="J31" s="89">
        <v>4985.1961624739724</v>
      </c>
      <c r="K31" s="89">
        <v>5511.506733268493</v>
      </c>
      <c r="L31" s="89">
        <v>5614.5519080000004</v>
      </c>
      <c r="M31" s="79">
        <v>5614.5519080000004</v>
      </c>
      <c r="N31" s="79">
        <v>5614.5519080000004</v>
      </c>
      <c r="O31" s="90">
        <f t="shared" ref="O31:X31" si="17">P31</f>
        <v>4814.2569999999996</v>
      </c>
      <c r="P31" s="90">
        <f t="shared" si="17"/>
        <v>4814.2569999999996</v>
      </c>
      <c r="Q31" s="90">
        <f t="shared" si="17"/>
        <v>4814.2569999999996</v>
      </c>
      <c r="R31" s="90">
        <f t="shared" si="17"/>
        <v>4814.2569999999996</v>
      </c>
      <c r="S31" s="90">
        <f t="shared" si="17"/>
        <v>4814.2569999999996</v>
      </c>
      <c r="T31" s="90">
        <f t="shared" si="17"/>
        <v>4814.2569999999996</v>
      </c>
      <c r="U31" s="90">
        <f t="shared" si="17"/>
        <v>4814.2569999999996</v>
      </c>
      <c r="V31" s="90">
        <f t="shared" si="17"/>
        <v>4814.2569999999996</v>
      </c>
      <c r="W31" s="90">
        <f t="shared" si="17"/>
        <v>4814.2569999999996</v>
      </c>
      <c r="X31" s="90">
        <f t="shared" si="17"/>
        <v>4814.2569999999996</v>
      </c>
      <c r="Y31" s="90">
        <f>Z31</f>
        <v>4814.2569999999996</v>
      </c>
      <c r="Z31" s="90">
        <f>H31</f>
        <v>4814.2569999999996</v>
      </c>
      <c r="AA31" s="91">
        <v>4814</v>
      </c>
      <c r="AB31" s="91">
        <v>4814.2719999999999</v>
      </c>
      <c r="AC31" s="91">
        <v>4814.2719999999999</v>
      </c>
      <c r="AD31" s="91">
        <f>I31</f>
        <v>4814.2719999999999</v>
      </c>
      <c r="AE31" s="91">
        <v>4814.2929999999997</v>
      </c>
      <c r="AF31" s="91">
        <v>4814.3190583626374</v>
      </c>
      <c r="AG31" s="91">
        <v>5061.3676620326087</v>
      </c>
      <c r="AH31" s="91">
        <v>5245.2320779239126</v>
      </c>
      <c r="AI31" s="91">
        <v>5345.1549869999999</v>
      </c>
      <c r="AJ31" s="57">
        <v>5500.1167873956038</v>
      </c>
      <c r="AK31" s="57">
        <v>5584.9049171521738</v>
      </c>
      <c r="AL31" s="57">
        <v>5614.5519080000004</v>
      </c>
      <c r="AM31" s="57">
        <v>5614.5519080000004</v>
      </c>
      <c r="AN31" s="57">
        <v>5614.5519080000004</v>
      </c>
      <c r="AO31" s="57">
        <v>5614.5519080000004</v>
      </c>
      <c r="AP31" s="57">
        <v>5614.5519080000004</v>
      </c>
      <c r="AQ31" s="57">
        <v>5614.5519080000004</v>
      </c>
      <c r="AR31" s="57">
        <v>5614.5519080000004</v>
      </c>
      <c r="AS31" s="58">
        <v>5614.5519080000004</v>
      </c>
    </row>
    <row r="32" spans="1:45" s="86" customFormat="1" x14ac:dyDescent="0.3">
      <c r="A32" s="83" t="s">
        <v>66</v>
      </c>
      <c r="B32" s="87" t="s">
        <v>67</v>
      </c>
      <c r="C32" s="92">
        <f>(C27+C30)/C31</f>
        <v>1.5999605751524579</v>
      </c>
      <c r="D32" s="92">
        <f>(D27+D30)/D31</f>
        <v>1.9688994707148779</v>
      </c>
      <c r="E32" s="92">
        <f>(E27+E30)/E31</f>
        <v>0.29870619713926977</v>
      </c>
      <c r="F32" s="92">
        <f>(F27+F30)/F31</f>
        <v>0.35491567464316087</v>
      </c>
      <c r="G32" s="92">
        <f>(G27+G30)/G31</f>
        <v>0.76081727979374414</v>
      </c>
      <c r="H32" s="92">
        <f t="shared" ref="H32:AA32" si="18">(H27+H30)/H31</f>
        <v>1.0606187004532617</v>
      </c>
      <c r="I32" s="92">
        <f>(I27+I30)/I31</f>
        <v>1.787054095186986</v>
      </c>
      <c r="J32" s="92">
        <f>(J27+J30)/J31</f>
        <v>2.9138499556926156</v>
      </c>
      <c r="K32" s="92">
        <f>(K27+K30)/K31</f>
        <v>4.4340792548496726</v>
      </c>
      <c r="L32" s="92">
        <f>AM32+AO32+AN32+AP32</f>
        <v>1.9627245110072975</v>
      </c>
      <c r="M32" s="93">
        <f>SUM(AL32:AO32)</f>
        <v>2.6303765073951748</v>
      </c>
      <c r="N32" s="93">
        <f>SUM(AP32:AS32)</f>
        <v>0.77825532541292586</v>
      </c>
      <c r="O32" s="92">
        <f t="shared" si="18"/>
        <v>-2.6894273062810385E-2</v>
      </c>
      <c r="P32" s="92">
        <f t="shared" si="18"/>
        <v>0.14728312536861987</v>
      </c>
      <c r="Q32" s="92">
        <f t="shared" si="18"/>
        <v>0.10787075546880817</v>
      </c>
      <c r="R32" s="92">
        <f t="shared" si="18"/>
        <v>8.5661645883702162E-2</v>
      </c>
      <c r="S32" s="92">
        <f t="shared" si="18"/>
        <v>0.19420692496876557</v>
      </c>
      <c r="T32" s="92">
        <f t="shared" si="18"/>
        <v>0.26108301157378233</v>
      </c>
      <c r="U32" s="92">
        <f t="shared" si="18"/>
        <v>0.20194272859664245</v>
      </c>
      <c r="V32" s="92">
        <f t="shared" si="18"/>
        <v>0.10358461465455344</v>
      </c>
      <c r="W32" s="92">
        <f t="shared" si="18"/>
        <v>0.14667915112975538</v>
      </c>
      <c r="X32" s="92">
        <f t="shared" si="18"/>
        <v>0.36745616825598271</v>
      </c>
      <c r="Y32" s="92">
        <f t="shared" si="18"/>
        <v>0.28810197343867916</v>
      </c>
      <c r="Z32" s="92">
        <f t="shared" si="18"/>
        <v>0.25838140762884426</v>
      </c>
      <c r="AA32" s="92">
        <f t="shared" si="18"/>
        <v>0.19830773615894809</v>
      </c>
      <c r="AB32" s="92">
        <v>0.56066927948422318</v>
      </c>
      <c r="AC32" s="92">
        <f t="shared" ref="AC32:AJ32" si="19">(AC27+AC30)/AC31</f>
        <v>0.54012545444095528</v>
      </c>
      <c r="AD32" s="92">
        <f t="shared" si="19"/>
        <v>0.48796282915433864</v>
      </c>
      <c r="AE32" s="92">
        <f t="shared" si="19"/>
        <v>0.63620135534683242</v>
      </c>
      <c r="AF32" s="92">
        <f t="shared" si="19"/>
        <v>0.72855653643298801</v>
      </c>
      <c r="AG32" s="92">
        <f t="shared" si="19"/>
        <v>0.86012799237804227</v>
      </c>
      <c r="AH32" s="92">
        <f t="shared" si="19"/>
        <v>0.68678110095322353</v>
      </c>
      <c r="AI32" s="92">
        <f t="shared" si="19"/>
        <v>0.98590409087270725</v>
      </c>
      <c r="AJ32" s="92">
        <f t="shared" si="19"/>
        <v>1.3092497311080276</v>
      </c>
      <c r="AK32" s="92">
        <f>(AK27+AK30)/AK31</f>
        <v>1.4786584798474938</v>
      </c>
      <c r="AL32" s="92">
        <f>K32-AI32-AJ32-AK32</f>
        <v>0.66026695302144378</v>
      </c>
      <c r="AM32" s="92">
        <f t="shared" ref="AM32:AS32" si="20">(AM27+AM30)/AM31</f>
        <v>0.67387758679741983</v>
      </c>
      <c r="AN32" s="92">
        <f t="shared" si="20"/>
        <v>0.84865259634472001</v>
      </c>
      <c r="AO32" s="92">
        <f t="shared" si="20"/>
        <v>0.44757937123159131</v>
      </c>
      <c r="AP32" s="92">
        <f t="shared" si="20"/>
        <v>-7.3850433664336187E-3</v>
      </c>
      <c r="AQ32" s="92">
        <f t="shared" si="20"/>
        <v>0.24547964399743705</v>
      </c>
      <c r="AR32" s="92">
        <f t="shared" si="20"/>
        <v>0.431399824890079</v>
      </c>
      <c r="AS32" s="94">
        <f t="shared" si="20"/>
        <v>0.1087608998918434</v>
      </c>
    </row>
    <row r="33" spans="1:46" s="26" customFormat="1" ht="26" x14ac:dyDescent="0.6">
      <c r="A33" s="49" t="s">
        <v>68</v>
      </c>
      <c r="B33" s="50"/>
      <c r="C33" s="27"/>
      <c r="D33" s="27"/>
      <c r="E33" s="27"/>
      <c r="F33" s="27"/>
      <c r="G33" s="51"/>
      <c r="H33" s="51"/>
      <c r="I33" s="51"/>
      <c r="J33" s="51"/>
      <c r="K33" s="51"/>
      <c r="L33" s="51"/>
      <c r="M33" s="52"/>
      <c r="N33" s="52"/>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95"/>
    </row>
    <row r="34" spans="1:46" x14ac:dyDescent="0.3">
      <c r="A34" s="96"/>
      <c r="B34" s="29"/>
      <c r="C34" s="54"/>
      <c r="D34" s="54"/>
      <c r="E34" s="54"/>
      <c r="F34" s="54"/>
      <c r="G34" s="54"/>
      <c r="H34" s="54"/>
      <c r="I34" s="54"/>
      <c r="J34" s="54"/>
      <c r="K34" s="54"/>
      <c r="L34" s="54"/>
      <c r="M34" s="55"/>
      <c r="N34" s="5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97"/>
    </row>
    <row r="35" spans="1:46" x14ac:dyDescent="0.3">
      <c r="A35" s="28" t="s">
        <v>69</v>
      </c>
      <c r="B35" s="29" t="s">
        <v>47</v>
      </c>
      <c r="C35" s="57">
        <v>1178.6617363873224</v>
      </c>
      <c r="D35" s="57">
        <v>226.96384124495512</v>
      </c>
      <c r="E35" s="57">
        <v>68.794145293529354</v>
      </c>
      <c r="F35" s="57">
        <v>-645.6309337480169</v>
      </c>
      <c r="G35" s="57">
        <v>-2498.9554554356409</v>
      </c>
      <c r="H35" s="57">
        <v>-2552.7066591608777</v>
      </c>
      <c r="I35" s="57">
        <v>261.07500481277771</v>
      </c>
      <c r="J35" s="57">
        <v>1271.2039524106096</v>
      </c>
      <c r="K35" s="57">
        <v>539.43335312754334</v>
      </c>
      <c r="L35" s="57">
        <v>-6689.1095264376008</v>
      </c>
      <c r="M35" s="79">
        <f>SUM(AL35:AO35)</f>
        <v>-8709.3995254722977</v>
      </c>
      <c r="N35" s="79">
        <f>SUM(AP35:AS35)</f>
        <v>-6946.8042030392016</v>
      </c>
      <c r="O35" s="57">
        <v>383.97096976161566</v>
      </c>
      <c r="P35" s="57">
        <v>-798.79865506158262</v>
      </c>
      <c r="Q35" s="57">
        <v>107.76403312604293</v>
      </c>
      <c r="R35" s="57">
        <v>-338.56728157409287</v>
      </c>
      <c r="S35" s="57">
        <v>-581.53454601901592</v>
      </c>
      <c r="T35" s="57">
        <v>19.053366212533774</v>
      </c>
      <c r="U35" s="57">
        <v>-20.072641586151008</v>
      </c>
      <c r="V35" s="57">
        <v>-1916.4016340430078</v>
      </c>
      <c r="W35" s="57">
        <v>-1068.0554522755212</v>
      </c>
      <c r="X35" s="57">
        <v>987.54181052942863</v>
      </c>
      <c r="Y35" s="57">
        <v>-1408.2314846332345</v>
      </c>
      <c r="Z35" s="57">
        <v>-1063.9615327815507</v>
      </c>
      <c r="AA35" s="57">
        <v>-447.209968878582</v>
      </c>
      <c r="AB35" s="57">
        <v>639.64516830288017</v>
      </c>
      <c r="AC35" s="57">
        <v>-144.67663179274928</v>
      </c>
      <c r="AD35" s="57">
        <f>I35-AA35-AB35-AC35</f>
        <v>213.31643718122882</v>
      </c>
      <c r="AE35" s="57">
        <v>1340.9098661042663</v>
      </c>
      <c r="AF35" s="57">
        <v>-789.85778313189223</v>
      </c>
      <c r="AG35" s="57">
        <v>251.10068849150275</v>
      </c>
      <c r="AH35" s="57">
        <f>J35-AE35-AF35-AG35</f>
        <v>469.05118094673287</v>
      </c>
      <c r="AI35" s="57">
        <v>573.27859737901099</v>
      </c>
      <c r="AJ35" s="57">
        <v>293.64134162069627</v>
      </c>
      <c r="AK35" s="57">
        <v>2193.1135263484043</v>
      </c>
      <c r="AL35" s="57">
        <v>-2520.6001122205685</v>
      </c>
      <c r="AM35" s="57">
        <v>-1211.5393133920275</v>
      </c>
      <c r="AN35" s="57">
        <v>-2803.463838466314</v>
      </c>
      <c r="AO35" s="57">
        <v>-2173.7962613933873</v>
      </c>
      <c r="AP35" s="57">
        <f>L35-(AM35+AN35+AO35)</f>
        <v>-500.31011318587207</v>
      </c>
      <c r="AQ35" s="57">
        <v>-3436.8681497159587</v>
      </c>
      <c r="AR35" s="57">
        <v>-3291.052729389442</v>
      </c>
      <c r="AS35" s="58">
        <v>281.4267892520711</v>
      </c>
    </row>
    <row r="36" spans="1:46" x14ac:dyDescent="0.3">
      <c r="A36" s="98" t="s">
        <v>70</v>
      </c>
      <c r="B36" s="99" t="s">
        <v>47</v>
      </c>
      <c r="C36" s="100">
        <f t="shared" ref="C36:AA36" si="21">C15+C35</f>
        <v>13777.553773575026</v>
      </c>
      <c r="D36" s="100">
        <f t="shared" si="21"/>
        <v>17120.579999999987</v>
      </c>
      <c r="E36" s="100">
        <f t="shared" si="21"/>
        <v>14409.830999999995</v>
      </c>
      <c r="F36" s="100">
        <f t="shared" si="21"/>
        <v>14037.599999999991</v>
      </c>
      <c r="G36" s="100">
        <f t="shared" si="21"/>
        <v>15959.320187334579</v>
      </c>
      <c r="H36" s="100">
        <f t="shared" si="21"/>
        <v>19404.849742754075</v>
      </c>
      <c r="I36" s="100">
        <f t="shared" si="21"/>
        <v>27626.745999999985</v>
      </c>
      <c r="J36" s="100">
        <f t="shared" si="21"/>
        <v>35348.654120999978</v>
      </c>
      <c r="K36" s="100">
        <f t="shared" si="21"/>
        <v>47128.519797603207</v>
      </c>
      <c r="L36" s="100">
        <f t="shared" si="21"/>
        <v>28913.526002302391</v>
      </c>
      <c r="M36" s="62">
        <f t="shared" si="21"/>
        <v>31364.408380676316</v>
      </c>
      <c r="N36" s="62">
        <f t="shared" si="21"/>
        <v>26105.946961679278</v>
      </c>
      <c r="O36" s="100">
        <f t="shared" si="21"/>
        <v>3112.9</v>
      </c>
      <c r="P36" s="100">
        <f t="shared" si="21"/>
        <v>3175.0999999999949</v>
      </c>
      <c r="Q36" s="100">
        <f t="shared" si="21"/>
        <v>4104.1960000000072</v>
      </c>
      <c r="R36" s="100">
        <f t="shared" si="21"/>
        <v>3645.4039999999959</v>
      </c>
      <c r="S36" s="100">
        <f t="shared" si="21"/>
        <v>3983.1813290000014</v>
      </c>
      <c r="T36" s="100">
        <f t="shared" si="21"/>
        <v>4986.7445609359902</v>
      </c>
      <c r="U36" s="100">
        <f t="shared" si="21"/>
        <v>4331.871943929701</v>
      </c>
      <c r="V36" s="100">
        <f t="shared" si="21"/>
        <v>2657.522353468883</v>
      </c>
      <c r="W36" s="100">
        <f t="shared" si="21"/>
        <v>3692.9077318703849</v>
      </c>
      <c r="X36" s="100">
        <f t="shared" si="21"/>
        <v>7199.6740271296094</v>
      </c>
      <c r="Y36" s="100">
        <f t="shared" si="21"/>
        <v>4503.1155945316114</v>
      </c>
      <c r="Z36" s="100">
        <f t="shared" si="21"/>
        <v>4009.1523892224714</v>
      </c>
      <c r="AA36" s="100">
        <f t="shared" si="21"/>
        <v>4356.886364</v>
      </c>
      <c r="AB36" s="100">
        <v>8389.1494372882116</v>
      </c>
      <c r="AC36" s="100">
        <f t="shared" ref="AC36:AS36" si="22">AC15+AC35</f>
        <v>7416.2951727117897</v>
      </c>
      <c r="AD36" s="100">
        <f t="shared" si="22"/>
        <v>7464.4150256470721</v>
      </c>
      <c r="AE36" s="100">
        <f t="shared" si="22"/>
        <v>9022.3499999999985</v>
      </c>
      <c r="AF36" s="100">
        <f t="shared" si="22"/>
        <v>7398.832236243743</v>
      </c>
      <c r="AG36" s="100">
        <f t="shared" si="22"/>
        <v>10023.024263756251</v>
      </c>
      <c r="AH36" s="100">
        <f t="shared" si="22"/>
        <v>8904.4476209999848</v>
      </c>
      <c r="AI36" s="100">
        <f t="shared" si="22"/>
        <v>10863.078130000004</v>
      </c>
      <c r="AJ36" s="100">
        <f t="shared" si="22"/>
        <v>12688.008431999977</v>
      </c>
      <c r="AK36" s="100">
        <f t="shared" si="22"/>
        <v>15640.520992550028</v>
      </c>
      <c r="AL36" s="100">
        <f t="shared" si="22"/>
        <v>7936.9122430532079</v>
      </c>
      <c r="AM36" s="100">
        <f t="shared" si="22"/>
        <v>8392.7542045192113</v>
      </c>
      <c r="AN36" s="100">
        <f t="shared" si="22"/>
        <v>8615.5354436889156</v>
      </c>
      <c r="AO36" s="100">
        <f t="shared" si="22"/>
        <v>6419.2064894149789</v>
      </c>
      <c r="AP36" s="100">
        <f t="shared" si="22"/>
        <v>5486.0298646792862</v>
      </c>
      <c r="AQ36" s="100">
        <f t="shared" si="22"/>
        <v>6065.5563749999992</v>
      </c>
      <c r="AR36" s="100">
        <f t="shared" si="22"/>
        <v>6430.5377150000104</v>
      </c>
      <c r="AS36" s="63">
        <f t="shared" si="22"/>
        <v>8123.8230069999827</v>
      </c>
    </row>
    <row r="37" spans="1:46" x14ac:dyDescent="0.3">
      <c r="A37" s="28" t="s">
        <v>71</v>
      </c>
      <c r="B37" s="29" t="s">
        <v>47</v>
      </c>
      <c r="C37" s="57">
        <v>2451</v>
      </c>
      <c r="D37" s="57">
        <v>6001.42</v>
      </c>
      <c r="E37" s="57">
        <v>1349.26</v>
      </c>
      <c r="F37" s="57">
        <v>191.93699999999995</v>
      </c>
      <c r="G37" s="57">
        <v>-57.992999999999824</v>
      </c>
      <c r="H37" s="57">
        <v>2412.761</v>
      </c>
      <c r="I37" s="57">
        <f t="shared" ref="I37:N37" si="23">SUM(I38:I40)</f>
        <v>6339.0115229550975</v>
      </c>
      <c r="J37" s="57">
        <f t="shared" si="23"/>
        <v>4204.7006568014476</v>
      </c>
      <c r="K37" s="57">
        <f t="shared" si="23"/>
        <v>684.45845463625358</v>
      </c>
      <c r="L37" s="57">
        <f t="shared" si="23"/>
        <v>-704.87064266141044</v>
      </c>
      <c r="M37" s="79">
        <f t="shared" si="23"/>
        <v>947.52360205220839</v>
      </c>
      <c r="N37" s="79">
        <f t="shared" si="23"/>
        <v>-27.483441573842299</v>
      </c>
      <c r="O37" s="57">
        <v>291.10000000000002</v>
      </c>
      <c r="P37" s="57">
        <v>102.75400000000008</v>
      </c>
      <c r="Q37" s="57">
        <v>365.58499999999975</v>
      </c>
      <c r="R37" s="57">
        <v>-567.50199999999995</v>
      </c>
      <c r="S37" s="57">
        <v>-55.053599999999996</v>
      </c>
      <c r="T37" s="57">
        <v>274.08760000000012</v>
      </c>
      <c r="U37" s="57">
        <v>-287.62176588335012</v>
      </c>
      <c r="V37" s="57">
        <v>10.594765883350192</v>
      </c>
      <c r="W37" s="57">
        <v>137.53691600000002</v>
      </c>
      <c r="X37" s="57">
        <v>2657.2890839999995</v>
      </c>
      <c r="Y37" s="57">
        <v>-14.692999999999302</v>
      </c>
      <c r="Z37" s="57">
        <f>H37-W37-X37-Y37</f>
        <v>-367.3720000000003</v>
      </c>
      <c r="AA37" s="57">
        <v>3276.1452029999996</v>
      </c>
      <c r="AB37" s="57">
        <v>2485.20716551141</v>
      </c>
      <c r="AC37" s="57">
        <v>403.28063148859019</v>
      </c>
      <c r="AD37" s="57">
        <f t="shared" ref="AD37:AL37" si="24">SUM(AD38:AD40)</f>
        <v>174.3788353753996</v>
      </c>
      <c r="AE37" s="57">
        <f t="shared" si="24"/>
        <v>-26.846506093384981</v>
      </c>
      <c r="AF37" s="57">
        <f t="shared" si="24"/>
        <v>-88.178847113517023</v>
      </c>
      <c r="AG37" s="57">
        <f t="shared" si="24"/>
        <v>-1370.9818779483239</v>
      </c>
      <c r="AH37" s="57">
        <f t="shared" si="24"/>
        <v>5690.7078879566743</v>
      </c>
      <c r="AI37" s="57">
        <f t="shared" si="24"/>
        <v>-194.37372344601002</v>
      </c>
      <c r="AJ37" s="57">
        <f t="shared" si="24"/>
        <v>533.90903666868178</v>
      </c>
      <c r="AK37" s="57">
        <f t="shared" si="24"/>
        <v>-243.4812745452906</v>
      </c>
      <c r="AL37" s="57">
        <f t="shared" si="24"/>
        <v>588.40441595887251</v>
      </c>
      <c r="AM37" s="57">
        <f>SUM(AM38:AM41)</f>
        <v>770.0286655632583</v>
      </c>
      <c r="AN37" s="57">
        <f>SUM(AN38:AN41)</f>
        <v>-193.12297340756621</v>
      </c>
      <c r="AO37" s="57">
        <f>SUM(AO38:AO41)</f>
        <v>-217.78650606235618</v>
      </c>
      <c r="AP37" s="57">
        <f>L37-(AM37+AN37+AO37)</f>
        <v>-1063.9898287547464</v>
      </c>
      <c r="AQ37" s="57">
        <f>SUM(AQ38:AQ40)</f>
        <v>1629.8505093201002</v>
      </c>
      <c r="AR37" s="57">
        <f>SUM(AR38:AR40)</f>
        <v>14.357484558616818</v>
      </c>
      <c r="AS37" s="58">
        <f>SUM(AS38:AS40)</f>
        <v>-607.70160669781308</v>
      </c>
    </row>
    <row r="38" spans="1:46" hidden="1" outlineLevel="1" x14ac:dyDescent="0.3">
      <c r="A38" s="28" t="s">
        <v>72</v>
      </c>
      <c r="B38" s="29" t="s">
        <v>47</v>
      </c>
      <c r="C38" s="57"/>
      <c r="D38" s="57">
        <v>-613</v>
      </c>
      <c r="E38" s="57">
        <v>-386.74400000000003</v>
      </c>
      <c r="F38" s="57">
        <v>31.921502977061998</v>
      </c>
      <c r="G38" s="57">
        <v>-126.21408373686201</v>
      </c>
      <c r="H38" s="57">
        <v>-165.51109173241804</v>
      </c>
      <c r="I38" s="57">
        <v>-186.42087900479504</v>
      </c>
      <c r="J38" s="57">
        <v>-539.68478535981205</v>
      </c>
      <c r="K38" s="57">
        <f>AK38+AL38+AI38+AJ38</f>
        <v>-1127.8336445309328</v>
      </c>
      <c r="L38" s="57">
        <v>-799.37650396950744</v>
      </c>
      <c r="M38" s="79">
        <f>SUM(AL38:AO38)</f>
        <v>-917.67542487682294</v>
      </c>
      <c r="N38" s="79">
        <f>SUM(AP38:AS38)</f>
        <v>-876.85109226779571</v>
      </c>
      <c r="O38" s="57">
        <v>-1.3950879999999999E-2</v>
      </c>
      <c r="P38" s="57">
        <v>30.911206718319999</v>
      </c>
      <c r="Q38" s="57">
        <v>0.69305840733091983</v>
      </c>
      <c r="R38" s="57">
        <f>F38-O38-P38-Q38</f>
        <v>0.33118873141107841</v>
      </c>
      <c r="S38" s="57">
        <v>0</v>
      </c>
      <c r="T38" s="57">
        <v>-22.487942800399999</v>
      </c>
      <c r="U38" s="57">
        <v>-14.099514900940001</v>
      </c>
      <c r="V38" s="57">
        <v>-89.626626035522008</v>
      </c>
      <c r="W38" s="57">
        <v>-19.157653228191997</v>
      </c>
      <c r="X38" s="57">
        <v>-96.471665880031992</v>
      </c>
      <c r="Y38" s="57">
        <v>-11.72071355015202</v>
      </c>
      <c r="Z38" s="57">
        <f>H38-W38-X38-Y38</f>
        <v>-38.161059074042022</v>
      </c>
      <c r="AA38" s="57">
        <v>-10.400476729862001</v>
      </c>
      <c r="AB38" s="57">
        <v>-41.821318557622</v>
      </c>
      <c r="AC38" s="57">
        <v>-12.519269972650008</v>
      </c>
      <c r="AD38" s="57">
        <f>I38-AA38-AB38-AC38</f>
        <v>-121.67981374466105</v>
      </c>
      <c r="AE38" s="57">
        <v>-72.836029231999987</v>
      </c>
      <c r="AF38" s="57">
        <v>-92.732360810178989</v>
      </c>
      <c r="AG38" s="57">
        <v>-124.26129056984905</v>
      </c>
      <c r="AH38" s="57">
        <f>J38-AE38-AF38-AG38</f>
        <v>-249.85510474778403</v>
      </c>
      <c r="AI38" s="57">
        <v>-189.37865765538601</v>
      </c>
      <c r="AJ38" s="57">
        <v>-356.7418023528582</v>
      </c>
      <c r="AK38" s="57">
        <v>-255.79549023576465</v>
      </c>
      <c r="AL38" s="57">
        <v>-325.91769428692396</v>
      </c>
      <c r="AM38" s="57">
        <v>-233.13812385704506</v>
      </c>
      <c r="AN38" s="57">
        <v>-146.44515324001696</v>
      </c>
      <c r="AO38" s="57">
        <v>-212.17445349283707</v>
      </c>
      <c r="AP38" s="57">
        <f>L38-(AM38+AN38+AO38)</f>
        <v>-207.61877337960834</v>
      </c>
      <c r="AQ38" s="57">
        <v>-100.43500228471913</v>
      </c>
      <c r="AR38" s="57">
        <v>-255.62378889554515</v>
      </c>
      <c r="AS38" s="58">
        <v>-313.17352770792309</v>
      </c>
    </row>
    <row r="39" spans="1:46" hidden="1" outlineLevel="1" x14ac:dyDescent="0.3">
      <c r="A39" s="28" t="s">
        <v>73</v>
      </c>
      <c r="B39" s="29" t="s">
        <v>47</v>
      </c>
      <c r="C39" s="57">
        <v>2451</v>
      </c>
      <c r="D39" s="57">
        <v>8359</v>
      </c>
      <c r="E39" s="57">
        <v>147.54</v>
      </c>
      <c r="F39" s="57">
        <v>-298.07577206272498</v>
      </c>
      <c r="G39" s="57">
        <v>506.41430900335786</v>
      </c>
      <c r="H39" s="57">
        <v>2628.3745511458674</v>
      </c>
      <c r="I39" s="57">
        <v>6021.7989916368942</v>
      </c>
      <c r="J39" s="57">
        <v>1380.6485665666301</v>
      </c>
      <c r="K39" s="57">
        <f>AK39+AL39+AI39+AJ39</f>
        <v>1878.6685194742386</v>
      </c>
      <c r="L39" s="57">
        <v>369.202400124919</v>
      </c>
      <c r="M39" s="79">
        <f>SUM(AL39:AO39)</f>
        <v>1812.8713156676506</v>
      </c>
      <c r="N39" s="79">
        <f>SUM(AP39:AS39)</f>
        <v>1195.2713780959457</v>
      </c>
      <c r="O39" s="57">
        <v>0</v>
      </c>
      <c r="P39" s="57">
        <v>0</v>
      </c>
      <c r="Q39" s="57">
        <v>-8.5312179999999987E-2</v>
      </c>
      <c r="R39" s="57">
        <f>F39-O39-P39-Q39</f>
        <v>-297.99045988272496</v>
      </c>
      <c r="S39" s="57">
        <v>0</v>
      </c>
      <c r="T39" s="57">
        <v>403.27290083075695</v>
      </c>
      <c r="U39" s="57">
        <v>3.332858950670925E-4</v>
      </c>
      <c r="V39" s="57">
        <v>103.14107488670584</v>
      </c>
      <c r="W39" s="57">
        <v>192.80832173209899</v>
      </c>
      <c r="X39" s="57">
        <v>2756.7833940067594</v>
      </c>
      <c r="Y39" s="57">
        <v>-1.0571094541944603E-6</v>
      </c>
      <c r="Z39" s="57">
        <f>H39-W39-X39-Y39</f>
        <v>-321.2171635358817</v>
      </c>
      <c r="AA39" s="57">
        <v>3289.8192637128</v>
      </c>
      <c r="AB39" s="57">
        <v>2608.4598285793727</v>
      </c>
      <c r="AC39" s="57">
        <v>432.90314050443988</v>
      </c>
      <c r="AD39" s="57">
        <f>I39-AA39-AB39-AC39</f>
        <v>-309.3832411597183</v>
      </c>
      <c r="AE39" s="57">
        <v>0</v>
      </c>
      <c r="AF39" s="57">
        <v>-1.69156295</v>
      </c>
      <c r="AG39" s="57">
        <v>-1214.9292228754421</v>
      </c>
      <c r="AH39" s="57">
        <f>J39-AE39-AF39-AG39</f>
        <v>2597.2693523920721</v>
      </c>
      <c r="AI39" s="57">
        <v>0</v>
      </c>
      <c r="AJ39" s="57">
        <v>894.87708966034802</v>
      </c>
      <c r="AK39" s="57">
        <v>-4.4808597735419653</v>
      </c>
      <c r="AL39" s="57">
        <v>988.27228958743262</v>
      </c>
      <c r="AM39" s="57">
        <v>815.06042300236004</v>
      </c>
      <c r="AN39" s="57">
        <v>-1.6523299305970305</v>
      </c>
      <c r="AO39" s="57">
        <v>11.190933008455005</v>
      </c>
      <c r="AP39" s="57">
        <f>L39-(AM39+AN39+AO39)</f>
        <v>-455.39662595529899</v>
      </c>
      <c r="AQ39" s="57">
        <v>1930.6543622684517</v>
      </c>
      <c r="AR39" s="57">
        <v>-1.024044057293402</v>
      </c>
      <c r="AS39" s="58">
        <v>-278.96231415991366</v>
      </c>
    </row>
    <row r="40" spans="1:46" hidden="1" outlineLevel="1" x14ac:dyDescent="0.3">
      <c r="A40" s="28" t="s">
        <v>74</v>
      </c>
      <c r="B40" s="29" t="s">
        <v>47</v>
      </c>
      <c r="C40" s="57"/>
      <c r="D40" s="57">
        <v>-1744.58</v>
      </c>
      <c r="E40" s="57">
        <v>1587.94</v>
      </c>
      <c r="F40" s="57">
        <v>458.08446489599999</v>
      </c>
      <c r="G40" s="57">
        <v>-438.2021690877657</v>
      </c>
      <c r="H40" s="57">
        <v>-50.104234876333749</v>
      </c>
      <c r="I40" s="57">
        <v>503.63341032299786</v>
      </c>
      <c r="J40" s="57">
        <v>3363.73687559463</v>
      </c>
      <c r="K40" s="57">
        <f>AK40+AL40+AI40+AJ40</f>
        <v>-66.376420307052214</v>
      </c>
      <c r="L40" s="57">
        <v>-274.696538816822</v>
      </c>
      <c r="M40" s="79">
        <f>SUM(AL40:AO40)</f>
        <v>52.327711261380756</v>
      </c>
      <c r="N40" s="79">
        <f>SUM(AP40:AS40)</f>
        <v>-345.90372740199228</v>
      </c>
      <c r="O40" s="57">
        <v>291.05450661000003</v>
      </c>
      <c r="P40" s="57">
        <v>72.062498382046044</v>
      </c>
      <c r="Q40" s="57">
        <v>364.97673035495393</v>
      </c>
      <c r="R40" s="57">
        <f>F40-O40-P40-Q40</f>
        <v>-270.00927045100002</v>
      </c>
      <c r="S40" s="57">
        <v>-55.053591657683299</v>
      </c>
      <c r="T40" s="57">
        <v>-106.69497053838677</v>
      </c>
      <c r="U40" s="57">
        <v>-273.52538863996824</v>
      </c>
      <c r="V40" s="57">
        <v>-2.9282182517274578</v>
      </c>
      <c r="W40" s="57">
        <v>-36.112902954755995</v>
      </c>
      <c r="X40" s="57">
        <v>-3.0246208255489364</v>
      </c>
      <c r="Y40" s="57">
        <v>-2.9717593871851129</v>
      </c>
      <c r="Z40" s="57">
        <f>H40-W40-X40-Y40</f>
        <v>-7.9949517088437041</v>
      </c>
      <c r="AA40" s="57">
        <v>-3.2733200475500004</v>
      </c>
      <c r="AB40" s="57">
        <v>-81.431682935355866</v>
      </c>
      <c r="AC40" s="57">
        <v>-17.103476973875217</v>
      </c>
      <c r="AD40" s="57">
        <f>I40-AA40-AB40-AC40</f>
        <v>605.44189027977893</v>
      </c>
      <c r="AE40" s="57">
        <v>45.989523138615006</v>
      </c>
      <c r="AF40" s="57">
        <v>6.2450766466619658</v>
      </c>
      <c r="AG40" s="57">
        <v>-31.79136450303281</v>
      </c>
      <c r="AH40" s="57">
        <f>J40-AE40-AF40-AG40</f>
        <v>3343.2936403123858</v>
      </c>
      <c r="AI40" s="57">
        <v>-4.9950657906240155</v>
      </c>
      <c r="AJ40" s="57">
        <v>-4.2262506388079855</v>
      </c>
      <c r="AK40" s="57">
        <v>16.795075464016001</v>
      </c>
      <c r="AL40" s="57">
        <v>-73.950179341636215</v>
      </c>
      <c r="AM40" s="57">
        <v>188.10636641794329</v>
      </c>
      <c r="AN40" s="57">
        <v>-45.025490236952209</v>
      </c>
      <c r="AO40" s="57">
        <v>-16.802985577974113</v>
      </c>
      <c r="AP40" s="57">
        <f>L40-(AM40+AN40+AO40)</f>
        <v>-400.974429419839</v>
      </c>
      <c r="AQ40" s="57">
        <v>-200.36885066363234</v>
      </c>
      <c r="AR40" s="57">
        <v>271.00531751145536</v>
      </c>
      <c r="AS40" s="58">
        <v>-15.565764829976331</v>
      </c>
    </row>
    <row r="41" spans="1:46" hidden="1" outlineLevel="1" x14ac:dyDescent="0.3">
      <c r="A41" s="28"/>
      <c r="B41" s="29" t="s">
        <v>47</v>
      </c>
      <c r="C41" s="57"/>
      <c r="D41" s="57"/>
      <c r="E41" s="57"/>
      <c r="F41" s="57"/>
      <c r="G41" s="57"/>
      <c r="H41" s="57"/>
      <c r="I41" s="57"/>
      <c r="J41" s="57"/>
      <c r="K41" s="57"/>
      <c r="L41" s="57"/>
      <c r="M41" s="62"/>
      <c r="N41" s="62"/>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8"/>
    </row>
    <row r="42" spans="1:46" collapsed="1" x14ac:dyDescent="0.3">
      <c r="A42" s="28" t="s">
        <v>56</v>
      </c>
      <c r="B42" s="29" t="s">
        <v>47</v>
      </c>
      <c r="C42" s="74">
        <f t="shared" ref="C42:J42" si="25">C23</f>
        <v>0</v>
      </c>
      <c r="D42" s="74">
        <f t="shared" si="25"/>
        <v>0</v>
      </c>
      <c r="E42" s="74">
        <f t="shared" si="25"/>
        <v>115.94154581464539</v>
      </c>
      <c r="F42" s="74">
        <f t="shared" si="25"/>
        <v>-268.25934087467289</v>
      </c>
      <c r="G42" s="74">
        <f t="shared" si="25"/>
        <v>-390.89143822891293</v>
      </c>
      <c r="H42" s="74">
        <f t="shared" si="25"/>
        <v>-593.1190370836897</v>
      </c>
      <c r="I42" s="74">
        <f t="shared" si="25"/>
        <v>56.347497756833029</v>
      </c>
      <c r="J42" s="74">
        <f t="shared" si="25"/>
        <v>169.15565555441154</v>
      </c>
      <c r="K42" s="74">
        <f>AK42+AL42+AI42+AJ42</f>
        <v>246.96262812862358</v>
      </c>
      <c r="L42" s="74">
        <f>L23</f>
        <v>-643.66767428357605</v>
      </c>
      <c r="M42" s="73">
        <f>SUM(AL42:AO42)</f>
        <v>-1063.5389180576685</v>
      </c>
      <c r="N42" s="73">
        <f>SUM(AP42:AS42)</f>
        <v>-1436.3623208515762</v>
      </c>
      <c r="O42" s="74">
        <f t="shared" ref="O42:AA42" si="26">O23</f>
        <v>54.737027409069398</v>
      </c>
      <c r="P42" s="74">
        <f t="shared" si="26"/>
        <v>-201.26483777382106</v>
      </c>
      <c r="Q42" s="74">
        <f t="shared" si="26"/>
        <v>-97.511427262966478</v>
      </c>
      <c r="R42" s="74">
        <f t="shared" si="26"/>
        <v>-24.220103246954764</v>
      </c>
      <c r="S42" s="74">
        <f t="shared" si="26"/>
        <v>-117.0512447811938</v>
      </c>
      <c r="T42" s="74">
        <f t="shared" si="26"/>
        <v>19.940306716824125</v>
      </c>
      <c r="U42" s="74">
        <f t="shared" si="26"/>
        <v>29.630653385480542</v>
      </c>
      <c r="V42" s="74">
        <f t="shared" si="26"/>
        <v>-323.41115355002376</v>
      </c>
      <c r="W42" s="74">
        <f t="shared" si="26"/>
        <v>-375.75253516743965</v>
      </c>
      <c r="X42" s="74">
        <f t="shared" si="26"/>
        <v>258.45259906219889</v>
      </c>
      <c r="Y42" s="74">
        <f t="shared" si="26"/>
        <v>-250.62671858673917</v>
      </c>
      <c r="Z42" s="74">
        <f t="shared" si="26"/>
        <v>-225.19238239170977</v>
      </c>
      <c r="AA42" s="74">
        <f t="shared" si="26"/>
        <v>-59.087616091598122</v>
      </c>
      <c r="AB42" s="74">
        <v>134.87334143073096</v>
      </c>
      <c r="AC42" s="74">
        <f t="shared" ref="AC42:AM42" si="27">AC23</f>
        <v>-60.815246784481374</v>
      </c>
      <c r="AD42" s="74">
        <f t="shared" si="27"/>
        <v>41.377019202181557</v>
      </c>
      <c r="AE42" s="74">
        <f t="shared" si="27"/>
        <v>209.35759774103565</v>
      </c>
      <c r="AF42" s="74">
        <f t="shared" si="27"/>
        <v>-45.830441508645691</v>
      </c>
      <c r="AG42" s="74">
        <f t="shared" si="27"/>
        <v>-18.245909103051332</v>
      </c>
      <c r="AH42" s="74">
        <f t="shared" si="27"/>
        <v>23.874408425072914</v>
      </c>
      <c r="AI42" s="74">
        <f t="shared" si="27"/>
        <v>93.6</v>
      </c>
      <c r="AJ42" s="74">
        <f t="shared" si="27"/>
        <v>47.664875498968755</v>
      </c>
      <c r="AK42" s="74">
        <f t="shared" si="27"/>
        <v>418.48376893397648</v>
      </c>
      <c r="AL42" s="74">
        <f t="shared" si="27"/>
        <v>-312.78601630432166</v>
      </c>
      <c r="AM42" s="74">
        <f t="shared" si="27"/>
        <v>-106.7890206103084</v>
      </c>
      <c r="AN42" s="74">
        <v>-351.98676551165335</v>
      </c>
      <c r="AO42" s="74">
        <v>-291.97711563138506</v>
      </c>
      <c r="AP42" s="74">
        <f>L42-(AM42+AN42+AO42)</f>
        <v>107.08522746977076</v>
      </c>
      <c r="AQ42" s="74">
        <f>AQ23</f>
        <v>-815.67145760074015</v>
      </c>
      <c r="AR42" s="74">
        <f>AR23</f>
        <v>-821.10924697624102</v>
      </c>
      <c r="AS42" s="75">
        <f>AS23</f>
        <v>93.333156255634321</v>
      </c>
    </row>
    <row r="43" spans="1:46" s="104" customFormat="1" x14ac:dyDescent="0.3">
      <c r="A43" s="101" t="s">
        <v>75</v>
      </c>
      <c r="B43" s="102" t="s">
        <v>47</v>
      </c>
      <c r="C43" s="103">
        <f t="shared" ref="C43:L43" si="28">C27+C35+C37-C42</f>
        <v>10413.553773575026</v>
      </c>
      <c r="D43" s="103">
        <f t="shared" si="28"/>
        <v>15556.999999999985</v>
      </c>
      <c r="E43" s="103">
        <f t="shared" si="28"/>
        <v>2740.1609999999932</v>
      </c>
      <c r="F43" s="103">
        <f t="shared" si="28"/>
        <v>1523.2206781872155</v>
      </c>
      <c r="G43" s="103">
        <f t="shared" si="28"/>
        <v>1675.069062144825</v>
      </c>
      <c r="H43" s="103">
        <f t="shared" si="28"/>
        <v>6609.2643809108295</v>
      </c>
      <c r="I43" s="103">
        <f t="shared" si="28"/>
        <v>16197.103522955083</v>
      </c>
      <c r="J43" s="103">
        <f t="shared" si="28"/>
        <v>20882.862570801426</v>
      </c>
      <c r="K43" s="103">
        <f t="shared" si="28"/>
        <v>26465.386848585287</v>
      </c>
      <c r="L43" s="103">
        <f t="shared" si="28"/>
        <v>5252.108893064983</v>
      </c>
      <c r="M43" s="62">
        <f>SUM(AL43:AO43)</f>
        <v>9122.4155981029253</v>
      </c>
      <c r="N43" s="62">
        <f>SUM(AP43:AS43)</f>
        <v>-411.28207258056182</v>
      </c>
      <c r="O43" s="103">
        <f t="shared" ref="O43:AA43" si="29">O27+O35+O37-O42</f>
        <v>490.858</v>
      </c>
      <c r="P43" s="103">
        <f t="shared" si="29"/>
        <v>214.27899999999431</v>
      </c>
      <c r="Q43" s="103">
        <f t="shared" si="29"/>
        <v>1090.1780000000072</v>
      </c>
      <c r="R43" s="103">
        <f t="shared" si="29"/>
        <v>-469.45200000000381</v>
      </c>
      <c r="S43" s="103">
        <f t="shared" si="29"/>
        <v>415.42514674153222</v>
      </c>
      <c r="T43" s="103">
        <f t="shared" si="29"/>
        <v>1530.1213755458723</v>
      </c>
      <c r="U43" s="103">
        <f t="shared" si="29"/>
        <v>634.87913389050436</v>
      </c>
      <c r="V43" s="103">
        <f t="shared" si="29"/>
        <v>-905.35659403308546</v>
      </c>
      <c r="W43" s="103">
        <f t="shared" si="29"/>
        <v>410.28923856144206</v>
      </c>
      <c r="X43" s="103">
        <f t="shared" si="29"/>
        <v>5417.1875476045798</v>
      </c>
      <c r="Y43" s="103">
        <f t="shared" si="29"/>
        <v>479.35671054105643</v>
      </c>
      <c r="Z43" s="103">
        <f t="shared" si="29"/>
        <v>302.43088420375079</v>
      </c>
      <c r="AA43" s="103">
        <f t="shared" si="29"/>
        <v>4104.4571139999998</v>
      </c>
      <c r="AB43" s="103">
        <v>5949.5437314878063</v>
      </c>
      <c r="AC43" s="103">
        <f t="shared" ref="AC43:AM43" si="30">AC27+AC35+AC37-AC42</f>
        <v>3183.6645245121967</v>
      </c>
      <c r="AD43" s="103">
        <f t="shared" si="30"/>
        <v>2959.4384650224715</v>
      </c>
      <c r="AE43" s="103">
        <f t="shared" si="30"/>
        <v>4426.469493906613</v>
      </c>
      <c r="AF43" s="103">
        <f t="shared" si="30"/>
        <v>2937.0783612140935</v>
      </c>
      <c r="AG43" s="103">
        <f t="shared" si="30"/>
        <v>3516.4462597240599</v>
      </c>
      <c r="AH43" s="103">
        <f t="shared" si="30"/>
        <v>10002.868455956659</v>
      </c>
      <c r="AI43" s="103">
        <f t="shared" si="30"/>
        <v>5814.0191515539946</v>
      </c>
      <c r="AJ43" s="103">
        <f t="shared" si="30"/>
        <v>8242.6927496686585</v>
      </c>
      <c r="AK43" s="103">
        <f t="shared" si="30"/>
        <v>10053.973032004738</v>
      </c>
      <c r="AL43" s="103">
        <f t="shared" si="30"/>
        <v>2354.7181741028789</v>
      </c>
      <c r="AM43" s="103">
        <f t="shared" si="30"/>
        <v>3707.7031730824692</v>
      </c>
      <c r="AN43" s="103">
        <v>2267.1254964807722</v>
      </c>
      <c r="AO43" s="103">
        <v>792.86875443680401</v>
      </c>
      <c r="AP43" s="103">
        <f>AP27+AP35+AP37-AP42</f>
        <v>-1515.5886047614595</v>
      </c>
      <c r="AQ43" s="103">
        <f>AQ27+AQ35+AQ37-AQ42</f>
        <v>570.7126783200996</v>
      </c>
      <c r="AR43" s="103">
        <f>AR27+AR35+AR37-AR42</f>
        <v>153.51701355862804</v>
      </c>
      <c r="AS43" s="63">
        <f>AS27+AS35+AS37-AS42</f>
        <v>380.07684030217001</v>
      </c>
    </row>
    <row r="44" spans="1:46" s="86" customFormat="1" x14ac:dyDescent="0.3">
      <c r="A44" s="83" t="s">
        <v>76</v>
      </c>
      <c r="B44" s="87" t="s">
        <v>67</v>
      </c>
      <c r="C44" s="92">
        <f t="shared" ref="C44:K44" si="31">(C43+C30)/C31</f>
        <v>2.4560054012677308</v>
      </c>
      <c r="D44" s="92">
        <f t="shared" si="31"/>
        <v>3.2834633288201602</v>
      </c>
      <c r="E44" s="92">
        <f t="shared" si="31"/>
        <v>0.56917630280227949</v>
      </c>
      <c r="F44" s="92">
        <f t="shared" si="31"/>
        <v>0.31639787368792643</v>
      </c>
      <c r="G44" s="92">
        <f t="shared" si="31"/>
        <v>0.31089177369659809</v>
      </c>
      <c r="H44" s="92">
        <f t="shared" si="31"/>
        <v>1.1547502305985804</v>
      </c>
      <c r="I44" s="92">
        <f t="shared" si="31"/>
        <v>3.1462915936106399</v>
      </c>
      <c r="J44" s="92">
        <f t="shared" si="31"/>
        <v>3.9783514879701531</v>
      </c>
      <c r="K44" s="92">
        <f t="shared" si="31"/>
        <v>4.6113319058785187</v>
      </c>
      <c r="L44" s="92">
        <f>AM44+AN44+AO44+AP44</f>
        <v>0.76043576575168381</v>
      </c>
      <c r="M44" s="93">
        <f>SUM(AL44:AO44)</f>
        <v>1.4347434911530772</v>
      </c>
      <c r="N44" s="93">
        <f>SUM(AP44:AS44)</f>
        <v>-0.20809682067208066</v>
      </c>
      <c r="O44" s="92">
        <f t="shared" ref="O44:AA44" si="32">(O43+O30)/O31</f>
        <v>0.10195924313969945</v>
      </c>
      <c r="P44" s="92">
        <f t="shared" si="32"/>
        <v>4.4509256568561736E-2</v>
      </c>
      <c r="Q44" s="92">
        <f t="shared" si="32"/>
        <v>0.22644781946622444</v>
      </c>
      <c r="R44" s="92">
        <f t="shared" si="32"/>
        <v>-9.7512866471400228E-2</v>
      </c>
      <c r="S44" s="92">
        <f t="shared" si="32"/>
        <v>8.6290604498582488E-2</v>
      </c>
      <c r="T44" s="92">
        <f t="shared" si="32"/>
        <v>0.31783126151052438</v>
      </c>
      <c r="U44" s="92">
        <f t="shared" si="32"/>
        <v>0.13187479062511712</v>
      </c>
      <c r="V44" s="92">
        <f t="shared" si="32"/>
        <v>-0.22510488293762621</v>
      </c>
      <c r="W44" s="92">
        <f t="shared" si="32"/>
        <v>3.1445169830443424E-2</v>
      </c>
      <c r="X44" s="92">
        <f t="shared" si="32"/>
        <v>1.0708623834761568</v>
      </c>
      <c r="Y44" s="92">
        <f t="shared" si="32"/>
        <v>4.4596534064234715E-2</v>
      </c>
      <c r="Z44" s="92">
        <f t="shared" si="32"/>
        <v>7.8461432277453381E-3</v>
      </c>
      <c r="AA44" s="92">
        <f t="shared" si="32"/>
        <v>0.79822939179106611</v>
      </c>
      <c r="AB44" s="92">
        <v>1.1817349343503296</v>
      </c>
      <c r="AC44" s="92">
        <f>(AC43+AC30)/AC31</f>
        <v>0.60647385488038252</v>
      </c>
      <c r="AD44" s="92">
        <f>(AD43+AD30)/AD31</f>
        <v>0.55989857631495754</v>
      </c>
      <c r="AE44" s="92">
        <f>(AE43+AE30)/AE31</f>
        <v>0.86566511300965976</v>
      </c>
      <c r="AF44" s="92">
        <f>(AF43+AF30)/AF31</f>
        <v>0.55569591405874119</v>
      </c>
      <c r="AG44" s="92">
        <f>(AG43+AG30)/AG31</f>
        <v>0.64247234001008913</v>
      </c>
      <c r="AH44" s="92">
        <f>J44-AE44-AF44-AG44</f>
        <v>1.9145181208916631</v>
      </c>
      <c r="AI44" s="92">
        <f>(AI43+AI30)/AI31</f>
        <v>1.039280442845081</v>
      </c>
      <c r="AJ44" s="92">
        <f>ROUND((AJ43+AJ30)/AJ31,2)</f>
        <v>1.45</v>
      </c>
      <c r="AK44" s="92">
        <f>(AK43+AK30)/AK31</f>
        <v>1.7528168595482341</v>
      </c>
      <c r="AL44" s="92">
        <f>K44-AI44-AJ44-AK44</f>
        <v>0.36923460348520321</v>
      </c>
      <c r="AM44" s="92">
        <f t="shared" ref="AM44:AS44" si="33">(AM43+AM30)/AM31</f>
        <v>0.61426078518916916</v>
      </c>
      <c r="AN44" s="92">
        <f t="shared" si="33"/>
        <v>0.35716913966110292</v>
      </c>
      <c r="AO44" s="92">
        <f t="shared" si="33"/>
        <v>9.4078962817602016E-2</v>
      </c>
      <c r="AP44" s="92">
        <f t="shared" si="33"/>
        <v>-0.30507312191619013</v>
      </c>
      <c r="AQ44" s="92">
        <f t="shared" si="33"/>
        <v>6.8912359726259489E-2</v>
      </c>
      <c r="AR44" s="92">
        <f t="shared" si="33"/>
        <v>-5.9611681315895606E-3</v>
      </c>
      <c r="AS44" s="94">
        <f t="shared" si="33"/>
        <v>3.4025109649439556E-2</v>
      </c>
    </row>
    <row r="45" spans="1:46" s="26" customFormat="1" ht="26" x14ac:dyDescent="0.6">
      <c r="A45" s="49" t="s">
        <v>77</v>
      </c>
      <c r="B45" s="50"/>
      <c r="C45" s="27"/>
      <c r="D45" s="27"/>
      <c r="E45" s="27"/>
      <c r="F45" s="27"/>
      <c r="G45" s="51"/>
      <c r="H45" s="51"/>
      <c r="I45" s="51"/>
      <c r="J45" s="51"/>
      <c r="K45" s="51"/>
      <c r="L45" s="51"/>
      <c r="M45" s="52"/>
      <c r="N45" s="52"/>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95"/>
    </row>
    <row r="46" spans="1:46" x14ac:dyDescent="0.3">
      <c r="A46" s="28" t="s">
        <v>78</v>
      </c>
      <c r="B46" s="29" t="s">
        <v>47</v>
      </c>
      <c r="C46" s="57">
        <v>32068</v>
      </c>
      <c r="D46" s="57">
        <v>61346</v>
      </c>
      <c r="E46" s="57">
        <v>80629.5</v>
      </c>
      <c r="F46" s="57">
        <v>85266.07</v>
      </c>
      <c r="G46" s="57">
        <v>73293.569863471726</v>
      </c>
      <c r="H46" s="57">
        <v>83606.256000000008</v>
      </c>
      <c r="I46" s="57">
        <v>102105.549</v>
      </c>
      <c r="J46" s="57">
        <v>95785.069999999992</v>
      </c>
      <c r="K46" s="57">
        <f>AL46</f>
        <v>136764.42213999998</v>
      </c>
      <c r="L46" s="57">
        <v>146951.25800000003</v>
      </c>
      <c r="M46" s="62">
        <f>AO46</f>
        <v>143347.40800000002</v>
      </c>
      <c r="N46" s="62">
        <f>AS46</f>
        <v>221178.67600000004</v>
      </c>
      <c r="O46" s="57">
        <v>80750.8</v>
      </c>
      <c r="P46" s="57">
        <v>81514.714000000007</v>
      </c>
      <c r="Q46" s="57">
        <v>81631.187999999995</v>
      </c>
      <c r="R46" s="57">
        <v>85266.07</v>
      </c>
      <c r="S46" s="57">
        <v>82872.926999999996</v>
      </c>
      <c r="T46" s="57">
        <v>82279.580249575112</v>
      </c>
      <c r="U46" s="57">
        <v>80253.555769527709</v>
      </c>
      <c r="V46" s="57">
        <v>73293.569863471726</v>
      </c>
      <c r="W46" s="57">
        <v>72039.027667787741</v>
      </c>
      <c r="X46" s="57">
        <v>79030.668024987623</v>
      </c>
      <c r="Y46" s="57">
        <v>84997.556000000011</v>
      </c>
      <c r="Z46" s="57">
        <v>83606.256000000008</v>
      </c>
      <c r="AA46" s="57">
        <v>100455.768</v>
      </c>
      <c r="AB46" s="57">
        <v>106954.18999999999</v>
      </c>
      <c r="AC46" s="57">
        <v>99326.966000000015</v>
      </c>
      <c r="AD46" s="57">
        <f>I46</f>
        <v>102105.549</v>
      </c>
      <c r="AE46" s="57">
        <v>98501.267000000007</v>
      </c>
      <c r="AF46" s="57">
        <v>106689.10248027041</v>
      </c>
      <c r="AG46" s="57">
        <v>92766.872999999992</v>
      </c>
      <c r="AH46" s="57">
        <f>J46</f>
        <v>95785.069999999992</v>
      </c>
      <c r="AI46" s="57">
        <v>90728.180000000008</v>
      </c>
      <c r="AJ46" s="57">
        <v>113545.432</v>
      </c>
      <c r="AK46" s="57">
        <v>117788.95699999999</v>
      </c>
      <c r="AL46" s="57">
        <v>136764.42213999998</v>
      </c>
      <c r="AM46" s="57">
        <v>146435.27600000001</v>
      </c>
      <c r="AN46" s="57">
        <v>145317.351</v>
      </c>
      <c r="AO46" s="57">
        <v>143347.40800000002</v>
      </c>
      <c r="AP46" s="57">
        <v>146951.25800000003</v>
      </c>
      <c r="AQ46" s="57">
        <v>234421.09603000002</v>
      </c>
      <c r="AR46" s="57">
        <v>224729.01100000003</v>
      </c>
      <c r="AS46" s="58">
        <v>221178.67600000004</v>
      </c>
    </row>
    <row r="47" spans="1:46" x14ac:dyDescent="0.3">
      <c r="A47" s="28" t="s">
        <v>79</v>
      </c>
      <c r="B47" s="29" t="s">
        <v>47</v>
      </c>
      <c r="C47" s="57">
        <v>-2024</v>
      </c>
      <c r="D47" s="57">
        <v>-17707</v>
      </c>
      <c r="E47" s="57">
        <v>-4630.9381259041384</v>
      </c>
      <c r="F47" s="57">
        <v>-4352.061463102631</v>
      </c>
      <c r="G47" s="57">
        <v>-10638.0321247388</v>
      </c>
      <c r="H47" s="57">
        <v>-4272.0353064633837</v>
      </c>
      <c r="I47" s="57">
        <v>-4577.0329008658773</v>
      </c>
      <c r="J47" s="57">
        <v>-6818.0423681090706</v>
      </c>
      <c r="K47" s="57">
        <f>AL47</f>
        <v>-5354.1564303541636</v>
      </c>
      <c r="L47" s="57">
        <v>-10656.225502960759</v>
      </c>
      <c r="M47" s="79">
        <f>AO47</f>
        <v>-10968.865760275232</v>
      </c>
      <c r="N47" s="79">
        <f>AS47</f>
        <v>-19371.96632760582</v>
      </c>
      <c r="O47" s="57">
        <v>-5740.9826943598855</v>
      </c>
      <c r="P47" s="57">
        <v>-4421.292337585799</v>
      </c>
      <c r="Q47" s="57">
        <v>-3779.4263705572603</v>
      </c>
      <c r="R47" s="57">
        <v>-4352.061463102631</v>
      </c>
      <c r="S47" s="57">
        <v>-4517.9709426267864</v>
      </c>
      <c r="T47" s="57">
        <v>-4031.4262709832465</v>
      </c>
      <c r="U47" s="57">
        <v>-3809.3287502371727</v>
      </c>
      <c r="V47" s="57">
        <v>-10638.0321247388</v>
      </c>
      <c r="W47" s="57">
        <v>-14262.041877536063</v>
      </c>
      <c r="X47" s="57">
        <v>-6032.5445152640605</v>
      </c>
      <c r="Y47" s="57">
        <v>-5298.3026745105944</v>
      </c>
      <c r="Z47" s="57">
        <v>-4272.0353064633837</v>
      </c>
      <c r="AA47" s="57">
        <v>-7833.3299474426831</v>
      </c>
      <c r="AB47" s="57">
        <v>-4613.255366141505</v>
      </c>
      <c r="AC47" s="57">
        <v>-4091.5626393348684</v>
      </c>
      <c r="AD47" s="57">
        <f>I47</f>
        <v>-4577.0329008658773</v>
      </c>
      <c r="AE47" s="57">
        <v>-5128.0085650903056</v>
      </c>
      <c r="AF47" s="57">
        <v>-5514.4246033218324</v>
      </c>
      <c r="AG47" s="57">
        <v>-4556.8997920644651</v>
      </c>
      <c r="AH47" s="57">
        <f>J47</f>
        <v>-6818.0423681090706</v>
      </c>
      <c r="AI47" s="57">
        <v>-13206.035969011054</v>
      </c>
      <c r="AJ47" s="57">
        <v>-22662.716438063755</v>
      </c>
      <c r="AK47" s="57">
        <v>-11283.192469024207</v>
      </c>
      <c r="AL47" s="57">
        <v>-5354.1564303541636</v>
      </c>
      <c r="AM47" s="57">
        <v>-6570.6960134551946</v>
      </c>
      <c r="AN47" s="57">
        <v>-8295.5737107312525</v>
      </c>
      <c r="AO47" s="57">
        <v>-10968.865760275232</v>
      </c>
      <c r="AP47" s="57">
        <v>-10656.225502960759</v>
      </c>
      <c r="AQ47" s="57">
        <v>-21193.568285206231</v>
      </c>
      <c r="AR47" s="57">
        <v>-23142.905206169668</v>
      </c>
      <c r="AS47" s="58">
        <v>-19371.96632760582</v>
      </c>
      <c r="AT47" s="105"/>
    </row>
    <row r="48" spans="1:46" x14ac:dyDescent="0.3">
      <c r="A48" s="28" t="s">
        <v>80</v>
      </c>
      <c r="B48" s="29" t="s">
        <v>47</v>
      </c>
      <c r="C48" s="57">
        <f t="shared" ref="C48:AA48" si="34">C46+C47</f>
        <v>30044</v>
      </c>
      <c r="D48" s="57">
        <f t="shared" si="34"/>
        <v>43639</v>
      </c>
      <c r="E48" s="57">
        <f t="shared" si="34"/>
        <v>75998.56187409586</v>
      </c>
      <c r="F48" s="57">
        <f t="shared" si="34"/>
        <v>80914.008536897381</v>
      </c>
      <c r="G48" s="57">
        <f t="shared" si="34"/>
        <v>62655.537738732928</v>
      </c>
      <c r="H48" s="57">
        <f t="shared" si="34"/>
        <v>79334.220693536627</v>
      </c>
      <c r="I48" s="57">
        <f t="shared" si="34"/>
        <v>97528.516099134125</v>
      </c>
      <c r="J48" s="57">
        <f t="shared" si="34"/>
        <v>88967.027631890916</v>
      </c>
      <c r="K48" s="57">
        <f t="shared" si="34"/>
        <v>131410.26570964581</v>
      </c>
      <c r="L48" s="57">
        <f t="shared" si="34"/>
        <v>136295.03249703927</v>
      </c>
      <c r="M48" s="79">
        <f t="shared" si="34"/>
        <v>132378.5422397248</v>
      </c>
      <c r="N48" s="79">
        <f t="shared" si="34"/>
        <v>201806.70967239421</v>
      </c>
      <c r="O48" s="57">
        <f t="shared" si="34"/>
        <v>75009.817305640114</v>
      </c>
      <c r="P48" s="57">
        <f t="shared" si="34"/>
        <v>77093.421662414214</v>
      </c>
      <c r="Q48" s="57">
        <f t="shared" si="34"/>
        <v>77851.761629442728</v>
      </c>
      <c r="R48" s="57">
        <f t="shared" si="34"/>
        <v>80914.008536897381</v>
      </c>
      <c r="S48" s="57">
        <f t="shared" si="34"/>
        <v>78354.956057373216</v>
      </c>
      <c r="T48" s="57">
        <f t="shared" si="34"/>
        <v>78248.153978591872</v>
      </c>
      <c r="U48" s="57">
        <f t="shared" si="34"/>
        <v>76444.227019290542</v>
      </c>
      <c r="V48" s="57">
        <f t="shared" si="34"/>
        <v>62655.537738732928</v>
      </c>
      <c r="W48" s="57">
        <f t="shared" si="34"/>
        <v>57776.985790251681</v>
      </c>
      <c r="X48" s="57">
        <f t="shared" si="34"/>
        <v>72998.123509723562</v>
      </c>
      <c r="Y48" s="57">
        <f t="shared" si="34"/>
        <v>79699.253325489422</v>
      </c>
      <c r="Z48" s="57">
        <f t="shared" si="34"/>
        <v>79334.220693536627</v>
      </c>
      <c r="AA48" s="57">
        <f t="shared" si="34"/>
        <v>92622.438052557307</v>
      </c>
      <c r="AB48" s="57">
        <v>102340.93463385849</v>
      </c>
      <c r="AC48" s="57">
        <f t="shared" ref="AC48:AS48" si="35">AC46+AC47</f>
        <v>95235.40336066515</v>
      </c>
      <c r="AD48" s="57">
        <f t="shared" si="35"/>
        <v>97528.516099134125</v>
      </c>
      <c r="AE48" s="57">
        <f t="shared" si="35"/>
        <v>93373.258434909701</v>
      </c>
      <c r="AF48" s="57">
        <f t="shared" si="35"/>
        <v>101174.67787694857</v>
      </c>
      <c r="AG48" s="57">
        <f t="shared" si="35"/>
        <v>88209.973207935531</v>
      </c>
      <c r="AH48" s="57">
        <f t="shared" si="35"/>
        <v>88967.027631890916</v>
      </c>
      <c r="AI48" s="57">
        <f t="shared" si="35"/>
        <v>77522.144030988959</v>
      </c>
      <c r="AJ48" s="57">
        <f t="shared" si="35"/>
        <v>90882.715561936246</v>
      </c>
      <c r="AK48" s="57">
        <f t="shared" si="35"/>
        <v>106505.76453097579</v>
      </c>
      <c r="AL48" s="57">
        <f t="shared" si="35"/>
        <v>131410.26570964581</v>
      </c>
      <c r="AM48" s="57">
        <f t="shared" si="35"/>
        <v>139864.57998654482</v>
      </c>
      <c r="AN48" s="57">
        <f t="shared" si="35"/>
        <v>137021.77728926874</v>
      </c>
      <c r="AO48" s="57">
        <f t="shared" si="35"/>
        <v>132378.5422397248</v>
      </c>
      <c r="AP48" s="57">
        <f t="shared" si="35"/>
        <v>136295.03249703927</v>
      </c>
      <c r="AQ48" s="57">
        <f t="shared" si="35"/>
        <v>213227.5277447938</v>
      </c>
      <c r="AR48" s="57">
        <f t="shared" si="35"/>
        <v>201586.10579383036</v>
      </c>
      <c r="AS48" s="58">
        <f t="shared" si="35"/>
        <v>201806.70967239421</v>
      </c>
    </row>
    <row r="49" spans="1:45" x14ac:dyDescent="0.3">
      <c r="A49" s="28" t="s">
        <v>81</v>
      </c>
      <c r="B49" s="29" t="s">
        <v>47</v>
      </c>
      <c r="C49" s="57">
        <v>0</v>
      </c>
      <c r="D49" s="57">
        <v>-6692</v>
      </c>
      <c r="E49" s="57">
        <v>-4937.3659093819924</v>
      </c>
      <c r="F49" s="57">
        <v>-7922.7349999999997</v>
      </c>
      <c r="G49" s="57">
        <v>-4642.7640000000001</v>
      </c>
      <c r="H49" s="57">
        <v>-12037.809103577802</v>
      </c>
      <c r="I49" s="57">
        <v>-16490.128710519584</v>
      </c>
      <c r="J49" s="57">
        <v>-24952.00588455168</v>
      </c>
      <c r="K49" s="57">
        <f>AL49</f>
        <v>-39578.094401281625</v>
      </c>
      <c r="L49" s="57">
        <v>-44647.219588924323</v>
      </c>
      <c r="M49" s="79">
        <f>AO49</f>
        <v>-44844.063242771415</v>
      </c>
      <c r="N49" s="79">
        <f>AS49</f>
        <v>-22967.586386795338</v>
      </c>
      <c r="O49" s="57">
        <v>-7102.0716410933301</v>
      </c>
      <c r="P49" s="57">
        <v>-6676.3022775914696</v>
      </c>
      <c r="Q49" s="57">
        <v>-6705.2207351291809</v>
      </c>
      <c r="R49" s="57">
        <v>-7922.7349999999997</v>
      </c>
      <c r="S49" s="57">
        <v>-5556.8604547102332</v>
      </c>
      <c r="T49" s="57">
        <v>-6189.1612591057401</v>
      </c>
      <c r="U49" s="57">
        <v>-6188.1859999999997</v>
      </c>
      <c r="V49" s="57">
        <v>-4642.7640000000001</v>
      </c>
      <c r="W49" s="57">
        <v>-5158.0341910898405</v>
      </c>
      <c r="X49" s="57">
        <v>-5568.6256771612698</v>
      </c>
      <c r="Y49" s="57">
        <v>-10528.984727162579</v>
      </c>
      <c r="Z49" s="57">
        <v>-12037.809103577802</v>
      </c>
      <c r="AA49" s="57">
        <v>-27717.566694500369</v>
      </c>
      <c r="AB49" s="57">
        <v>-14042.493097259294</v>
      </c>
      <c r="AC49" s="57">
        <v>-14262.751060759279</v>
      </c>
      <c r="AD49" s="57">
        <f>I49</f>
        <v>-16490.128710519584</v>
      </c>
      <c r="AE49" s="57">
        <v>-18421.679024350226</v>
      </c>
      <c r="AF49" s="57">
        <v>-21586.360719009928</v>
      </c>
      <c r="AG49" s="57">
        <v>-25136.717668448793</v>
      </c>
      <c r="AH49" s="57">
        <f>J49</f>
        <v>-24952.00588455168</v>
      </c>
      <c r="AI49" s="57">
        <v>-27236.301417741004</v>
      </c>
      <c r="AJ49" s="57">
        <v>-26376.062210200398</v>
      </c>
      <c r="AK49" s="57">
        <v>-27315.63193477357</v>
      </c>
      <c r="AL49" s="57">
        <v>-39578.094401281625</v>
      </c>
      <c r="AM49" s="57">
        <v>-41019.585764069991</v>
      </c>
      <c r="AN49" s="57">
        <v>-42671.184816743858</v>
      </c>
      <c r="AO49" s="57">
        <v>-44844.063242771415</v>
      </c>
      <c r="AP49" s="57">
        <v>-44647.219588924323</v>
      </c>
      <c r="AQ49" s="57">
        <v>-19708.588310602128</v>
      </c>
      <c r="AR49" s="57">
        <v>-22529.912916684236</v>
      </c>
      <c r="AS49" s="58">
        <v>-22967.586386795338</v>
      </c>
    </row>
    <row r="50" spans="1:45" s="104" customFormat="1" x14ac:dyDescent="0.3">
      <c r="A50" s="101" t="s">
        <v>82</v>
      </c>
      <c r="B50" s="102" t="s">
        <v>47</v>
      </c>
      <c r="C50" s="103">
        <f t="shared" ref="C50:AA50" si="36">C48+C49</f>
        <v>30044</v>
      </c>
      <c r="D50" s="103">
        <f t="shared" si="36"/>
        <v>36947</v>
      </c>
      <c r="E50" s="103">
        <f t="shared" si="36"/>
        <v>71061.195964713872</v>
      </c>
      <c r="F50" s="103">
        <f t="shared" si="36"/>
        <v>72991.273536897381</v>
      </c>
      <c r="G50" s="103">
        <f t="shared" si="36"/>
        <v>58012.773738732925</v>
      </c>
      <c r="H50" s="103">
        <f t="shared" si="36"/>
        <v>67296.411589958821</v>
      </c>
      <c r="I50" s="103">
        <f t="shared" si="36"/>
        <v>81038.387388614545</v>
      </c>
      <c r="J50" s="103">
        <f t="shared" si="36"/>
        <v>64015.02174733924</v>
      </c>
      <c r="K50" s="103">
        <f t="shared" si="36"/>
        <v>91832.171308364195</v>
      </c>
      <c r="L50" s="103">
        <f t="shared" si="36"/>
        <v>91647.812908114953</v>
      </c>
      <c r="M50" s="62">
        <f t="shared" si="36"/>
        <v>87534.478996953389</v>
      </c>
      <c r="N50" s="62">
        <f t="shared" si="36"/>
        <v>178839.12328559888</v>
      </c>
      <c r="O50" s="103">
        <f t="shared" si="36"/>
        <v>67907.74566454679</v>
      </c>
      <c r="P50" s="103">
        <f t="shared" si="36"/>
        <v>70417.119384822741</v>
      </c>
      <c r="Q50" s="103">
        <f t="shared" si="36"/>
        <v>71146.540894313541</v>
      </c>
      <c r="R50" s="103">
        <f t="shared" si="36"/>
        <v>72991.273536897381</v>
      </c>
      <c r="S50" s="103">
        <f t="shared" si="36"/>
        <v>72798.095602662986</v>
      </c>
      <c r="T50" s="103">
        <f t="shared" si="36"/>
        <v>72058.992719486138</v>
      </c>
      <c r="U50" s="103">
        <f t="shared" si="36"/>
        <v>70256.04101929054</v>
      </c>
      <c r="V50" s="103">
        <f t="shared" si="36"/>
        <v>58012.773738732925</v>
      </c>
      <c r="W50" s="103">
        <f t="shared" si="36"/>
        <v>52618.951599161839</v>
      </c>
      <c r="X50" s="103">
        <f t="shared" si="36"/>
        <v>67429.497832562294</v>
      </c>
      <c r="Y50" s="103">
        <f t="shared" si="36"/>
        <v>69170.268598326846</v>
      </c>
      <c r="Z50" s="103">
        <f t="shared" si="36"/>
        <v>67296.411589958821</v>
      </c>
      <c r="AA50" s="103">
        <f t="shared" si="36"/>
        <v>64904.871358056938</v>
      </c>
      <c r="AB50" s="103">
        <v>88298.441536599188</v>
      </c>
      <c r="AC50" s="103">
        <f>AC48+AC49</f>
        <v>80972.652299905865</v>
      </c>
      <c r="AD50" s="103">
        <f>AD48+AD49</f>
        <v>81038.387388614545</v>
      </c>
      <c r="AE50" s="103">
        <f>AE48+AE49</f>
        <v>74951.579410559469</v>
      </c>
      <c r="AF50" s="103">
        <f>AF48+AF49</f>
        <v>79588.31715793864</v>
      </c>
      <c r="AG50" s="103">
        <f t="shared" ref="AG50:AS50" si="37">AG48+AG49</f>
        <v>63073.255539486738</v>
      </c>
      <c r="AH50" s="103">
        <f t="shared" si="37"/>
        <v>64015.02174733924</v>
      </c>
      <c r="AI50" s="103">
        <f t="shared" si="37"/>
        <v>50285.842613247951</v>
      </c>
      <c r="AJ50" s="103">
        <f t="shared" si="37"/>
        <v>64506.653351735848</v>
      </c>
      <c r="AK50" s="103">
        <f t="shared" si="37"/>
        <v>79190.132596202224</v>
      </c>
      <c r="AL50" s="103">
        <f t="shared" si="37"/>
        <v>91832.171308364195</v>
      </c>
      <c r="AM50" s="103">
        <f t="shared" si="37"/>
        <v>98844.994222474837</v>
      </c>
      <c r="AN50" s="103">
        <f t="shared" si="37"/>
        <v>94350.592472524877</v>
      </c>
      <c r="AO50" s="103">
        <f t="shared" si="37"/>
        <v>87534.478996953389</v>
      </c>
      <c r="AP50" s="103">
        <f t="shared" si="37"/>
        <v>91647.812908114953</v>
      </c>
      <c r="AQ50" s="103">
        <f t="shared" si="37"/>
        <v>193518.93943419168</v>
      </c>
      <c r="AR50" s="103">
        <f t="shared" si="37"/>
        <v>179056.19287714612</v>
      </c>
      <c r="AS50" s="58">
        <f t="shared" si="37"/>
        <v>178839.12328559888</v>
      </c>
    </row>
    <row r="51" spans="1:45" s="104" customFormat="1" x14ac:dyDescent="0.3">
      <c r="A51" s="101" t="s">
        <v>83</v>
      </c>
      <c r="B51" s="102" t="s">
        <v>47</v>
      </c>
      <c r="C51" s="103">
        <v>32241</v>
      </c>
      <c r="D51" s="103">
        <v>58766</v>
      </c>
      <c r="E51" s="103">
        <v>56564.706999999995</v>
      </c>
      <c r="F51" s="103">
        <v>60434.997394367107</v>
      </c>
      <c r="G51" s="103">
        <v>74609.631248535894</v>
      </c>
      <c r="H51" s="103">
        <v>82952.963000000003</v>
      </c>
      <c r="I51" s="103">
        <v>91814.931000000011</v>
      </c>
      <c r="J51" s="103">
        <v>118986.692</v>
      </c>
      <c r="K51" s="103">
        <f>AL51</f>
        <v>151855.35529600002</v>
      </c>
      <c r="L51" s="103">
        <f>AP51</f>
        <v>138167.29</v>
      </c>
      <c r="M51" s="62">
        <f>AO51</f>
        <v>144512.443</v>
      </c>
      <c r="N51" s="62">
        <f>AS51</f>
        <v>138540.25599999999</v>
      </c>
      <c r="O51" s="103">
        <v>54007.3</v>
      </c>
      <c r="P51" s="103">
        <v>57234.82</v>
      </c>
      <c r="Q51" s="103">
        <v>58760.79</v>
      </c>
      <c r="R51" s="103">
        <v>61567.762999999999</v>
      </c>
      <c r="S51" s="103">
        <v>60309.250280780216</v>
      </c>
      <c r="T51" s="103">
        <v>62078.504239036483</v>
      </c>
      <c r="U51" s="103">
        <v>60179.359454840363</v>
      </c>
      <c r="V51" s="103">
        <f>G51</f>
        <v>74609.631248535894</v>
      </c>
      <c r="W51" s="103">
        <v>72060.992946355676</v>
      </c>
      <c r="X51" s="103">
        <v>79427.692673019992</v>
      </c>
      <c r="Y51" s="103">
        <v>84081.222673019991</v>
      </c>
      <c r="Z51" s="103">
        <v>82952.963000000003</v>
      </c>
      <c r="AA51" s="103">
        <v>86293.237000000008</v>
      </c>
      <c r="AB51" s="103">
        <v>89232.435000000012</v>
      </c>
      <c r="AC51" s="103">
        <v>89248.565000000002</v>
      </c>
      <c r="AD51" s="103">
        <f>I51</f>
        <v>91814.931000000011</v>
      </c>
      <c r="AE51" s="103">
        <v>93440.168000000005</v>
      </c>
      <c r="AF51" s="103">
        <v>94796.490549151844</v>
      </c>
      <c r="AG51" s="103">
        <v>110635.743</v>
      </c>
      <c r="AH51" s="103">
        <f>J51</f>
        <v>118986.692</v>
      </c>
      <c r="AI51" s="103">
        <v>127912.88099999999</v>
      </c>
      <c r="AJ51" s="103">
        <v>142781.38940000001</v>
      </c>
      <c r="AK51" s="103">
        <v>150032.22500000001</v>
      </c>
      <c r="AL51" s="103">
        <v>151855.35529600002</v>
      </c>
      <c r="AM51" s="103">
        <v>152807.61799999999</v>
      </c>
      <c r="AN51" s="103">
        <v>145847.29230018146</v>
      </c>
      <c r="AO51" s="103">
        <v>144512.443</v>
      </c>
      <c r="AP51" s="103">
        <v>138167.29</v>
      </c>
      <c r="AQ51" s="103">
        <v>143807.62236000004</v>
      </c>
      <c r="AR51" s="103">
        <v>135435.72800000003</v>
      </c>
      <c r="AS51" s="58">
        <v>138540.25599999999</v>
      </c>
    </row>
    <row r="52" spans="1:45" x14ac:dyDescent="0.3">
      <c r="A52" s="28" t="s">
        <v>84</v>
      </c>
      <c r="B52" s="29" t="s">
        <v>47</v>
      </c>
      <c r="C52" s="57">
        <f t="shared" ref="C52:AA52" si="38">C51-C53-C54</f>
        <v>31908</v>
      </c>
      <c r="D52" s="57">
        <f t="shared" si="38"/>
        <v>58627</v>
      </c>
      <c r="E52" s="57">
        <f t="shared" si="38"/>
        <v>56237.407999999996</v>
      </c>
      <c r="F52" s="57">
        <f t="shared" si="38"/>
        <v>59389.54939436711</v>
      </c>
      <c r="G52" s="57">
        <f t="shared" si="38"/>
        <v>57679.351575515895</v>
      </c>
      <c r="H52" s="57">
        <f t="shared" si="38"/>
        <v>64951.17</v>
      </c>
      <c r="I52" s="57">
        <f t="shared" si="38"/>
        <v>74181.302000000011</v>
      </c>
      <c r="J52" s="57">
        <f t="shared" si="38"/>
        <v>102187.579</v>
      </c>
      <c r="K52" s="57">
        <f t="shared" si="38"/>
        <v>129963.71775000001</v>
      </c>
      <c r="L52" s="57">
        <f t="shared" si="38"/>
        <v>115485.95500000002</v>
      </c>
      <c r="M52" s="79">
        <f t="shared" si="38"/>
        <v>120253.02500000001</v>
      </c>
      <c r="N52" s="79">
        <f t="shared" si="38"/>
        <v>114221.382</v>
      </c>
      <c r="O52" s="57">
        <f t="shared" si="38"/>
        <v>53676.200000000004</v>
      </c>
      <c r="P52" s="57">
        <f t="shared" si="38"/>
        <v>56839.042999999998</v>
      </c>
      <c r="Q52" s="57">
        <f t="shared" si="38"/>
        <v>58253.675999999999</v>
      </c>
      <c r="R52" s="57">
        <f t="shared" si="38"/>
        <v>60505.519</v>
      </c>
      <c r="S52" s="57">
        <f t="shared" si="38"/>
        <v>59202.079452194121</v>
      </c>
      <c r="T52" s="57">
        <f t="shared" si="38"/>
        <v>59878.159357184755</v>
      </c>
      <c r="U52" s="57">
        <f t="shared" si="38"/>
        <v>58153.637914024781</v>
      </c>
      <c r="V52" s="57">
        <f t="shared" si="38"/>
        <v>57679.351575515895</v>
      </c>
      <c r="W52" s="57">
        <f t="shared" si="38"/>
        <v>55410.766585963509</v>
      </c>
      <c r="X52" s="57">
        <f t="shared" si="38"/>
        <v>62500.273999999998</v>
      </c>
      <c r="Y52" s="57">
        <f t="shared" si="38"/>
        <v>66011.046999999991</v>
      </c>
      <c r="Z52" s="57">
        <f t="shared" si="38"/>
        <v>64951.17</v>
      </c>
      <c r="AA52" s="57">
        <f t="shared" si="38"/>
        <v>68269.364000000001</v>
      </c>
      <c r="AB52" s="57">
        <v>71298.379000000015</v>
      </c>
      <c r="AC52" s="57">
        <f t="shared" ref="AC52:AS52" si="39">AC51-AC53-AC54</f>
        <v>71334.835000000006</v>
      </c>
      <c r="AD52" s="57">
        <f t="shared" si="39"/>
        <v>74181.302000000011</v>
      </c>
      <c r="AE52" s="57">
        <f t="shared" si="39"/>
        <v>75931.697</v>
      </c>
      <c r="AF52" s="57">
        <f t="shared" si="39"/>
        <v>77913.546263572178</v>
      </c>
      <c r="AG52" s="57">
        <f t="shared" si="39"/>
        <v>93755.369000000006</v>
      </c>
      <c r="AH52" s="57">
        <f t="shared" si="39"/>
        <v>102187.579</v>
      </c>
      <c r="AI52" s="57">
        <f t="shared" si="39"/>
        <v>111252.045</v>
      </c>
      <c r="AJ52" s="57">
        <f t="shared" si="39"/>
        <v>124766.10840000001</v>
      </c>
      <c r="AK52" s="57">
        <f t="shared" si="39"/>
        <v>129303.798</v>
      </c>
      <c r="AL52" s="57">
        <f t="shared" si="39"/>
        <v>129963.71775000001</v>
      </c>
      <c r="AM52" s="57">
        <f t="shared" si="39"/>
        <v>129537.56499999999</v>
      </c>
      <c r="AN52" s="57">
        <f t="shared" si="39"/>
        <v>123280.59506631146</v>
      </c>
      <c r="AO52" s="57">
        <f t="shared" si="39"/>
        <v>120253.02500000001</v>
      </c>
      <c r="AP52" s="57">
        <f t="shared" si="39"/>
        <v>115485.95500000002</v>
      </c>
      <c r="AQ52" s="57">
        <f t="shared" si="39"/>
        <v>119189.95836000005</v>
      </c>
      <c r="AR52" s="57">
        <f t="shared" si="39"/>
        <v>111781.19200000002</v>
      </c>
      <c r="AS52" s="58">
        <f t="shared" si="39"/>
        <v>114221.382</v>
      </c>
    </row>
    <row r="53" spans="1:45" x14ac:dyDescent="0.3">
      <c r="A53" s="28" t="s">
        <v>85</v>
      </c>
      <c r="B53" s="29" t="s">
        <v>47</v>
      </c>
      <c r="C53" s="57">
        <v>333</v>
      </c>
      <c r="D53" s="57">
        <v>139</v>
      </c>
      <c r="E53" s="57">
        <v>327.29899999999998</v>
      </c>
      <c r="F53" s="57">
        <f>1045.448</f>
        <v>1045.4480000000001</v>
      </c>
      <c r="G53" s="57">
        <v>2056.2080000000001</v>
      </c>
      <c r="H53" s="57">
        <v>3127.721</v>
      </c>
      <c r="I53" s="57">
        <v>2759.5569999999998</v>
      </c>
      <c r="J53" s="57">
        <v>1925.0409999999999</v>
      </c>
      <c r="K53" s="57">
        <f>AL53</f>
        <v>7017.5658729999996</v>
      </c>
      <c r="L53" s="57">
        <v>8455.366</v>
      </c>
      <c r="M53" s="79">
        <f>AO53</f>
        <v>9385.3459999999995</v>
      </c>
      <c r="N53" s="79">
        <f>AS53</f>
        <v>9414.116</v>
      </c>
      <c r="O53" s="57">
        <v>331.1</v>
      </c>
      <c r="P53" s="57">
        <v>395.77699999999999</v>
      </c>
      <c r="Q53" s="57">
        <v>507.11399999999998</v>
      </c>
      <c r="R53" s="57">
        <v>1062.2439999999999</v>
      </c>
      <c r="S53" s="57">
        <v>1107.1708285860973</v>
      </c>
      <c r="T53" s="57">
        <v>2200.3448818517259</v>
      </c>
      <c r="U53" s="57">
        <v>2025.7215408155839</v>
      </c>
      <c r="V53" s="57">
        <f>G53</f>
        <v>2056.2080000000001</v>
      </c>
      <c r="W53" s="57">
        <v>1776.15468737217</v>
      </c>
      <c r="X53" s="57">
        <v>2053.3470000000002</v>
      </c>
      <c r="Y53" s="57">
        <v>3196.1039999999998</v>
      </c>
      <c r="Z53" s="57">
        <v>3127.721</v>
      </c>
      <c r="AA53" s="57">
        <v>3149.8009999999999</v>
      </c>
      <c r="AB53" s="57">
        <v>3059.9839999999999</v>
      </c>
      <c r="AC53" s="57">
        <v>3039.6579999999999</v>
      </c>
      <c r="AD53" s="57">
        <f>I53</f>
        <v>2759.5569999999998</v>
      </c>
      <c r="AE53" s="57">
        <v>2634.3989999999999</v>
      </c>
      <c r="AF53" s="57">
        <v>2008.8726125596804</v>
      </c>
      <c r="AG53" s="57">
        <v>2006.3019999999999</v>
      </c>
      <c r="AH53" s="57">
        <f>J53</f>
        <v>1925.0409999999999</v>
      </c>
      <c r="AI53" s="57">
        <v>1786.7639999999999</v>
      </c>
      <c r="AJ53" s="57">
        <v>3141.2089999999998</v>
      </c>
      <c r="AK53" s="57">
        <v>5854.3549999999996</v>
      </c>
      <c r="AL53" s="57">
        <v>7017.5658729999996</v>
      </c>
      <c r="AM53" s="57">
        <v>8395.9809999999998</v>
      </c>
      <c r="AN53" s="57">
        <v>7692.6252338699996</v>
      </c>
      <c r="AO53" s="57">
        <v>9385.3459999999995</v>
      </c>
      <c r="AP53" s="57">
        <v>8455.366</v>
      </c>
      <c r="AQ53" s="57">
        <v>9712.9060000000009</v>
      </c>
      <c r="AR53" s="57">
        <v>8749.7780000000002</v>
      </c>
      <c r="AS53" s="58">
        <v>9414.116</v>
      </c>
    </row>
    <row r="54" spans="1:45" x14ac:dyDescent="0.3">
      <c r="A54" s="28" t="s">
        <v>86</v>
      </c>
      <c r="B54" s="29" t="s">
        <v>47</v>
      </c>
      <c r="C54" s="57">
        <v>0</v>
      </c>
      <c r="D54" s="57">
        <v>0</v>
      </c>
      <c r="E54" s="57">
        <v>0</v>
      </c>
      <c r="F54" s="57">
        <v>0</v>
      </c>
      <c r="G54" s="57">
        <v>14874.07167302</v>
      </c>
      <c r="H54" s="57">
        <v>14874.072</v>
      </c>
      <c r="I54" s="57">
        <v>14874.072</v>
      </c>
      <c r="J54" s="57">
        <v>14874.072</v>
      </c>
      <c r="K54" s="57">
        <f>AL54</f>
        <v>14874.071673</v>
      </c>
      <c r="L54" s="57">
        <f>AP54</f>
        <v>14225.968999999999</v>
      </c>
      <c r="M54" s="79">
        <f>AO54</f>
        <v>14874.072</v>
      </c>
      <c r="N54" s="79">
        <f>AS54</f>
        <v>14904.758</v>
      </c>
      <c r="O54" s="57">
        <v>0</v>
      </c>
      <c r="P54" s="57">
        <v>0</v>
      </c>
      <c r="Q54" s="57">
        <v>0</v>
      </c>
      <c r="R54" s="57">
        <v>0</v>
      </c>
      <c r="S54" s="57">
        <v>0</v>
      </c>
      <c r="T54" s="57">
        <v>0</v>
      </c>
      <c r="U54" s="57">
        <v>0</v>
      </c>
      <c r="V54" s="57">
        <v>14874.07167302</v>
      </c>
      <c r="W54" s="57">
        <v>14874.07167302</v>
      </c>
      <c r="X54" s="57">
        <v>14874.07167302</v>
      </c>
      <c r="Y54" s="57">
        <v>14874.07167302</v>
      </c>
      <c r="Z54" s="57">
        <v>14874.072</v>
      </c>
      <c r="AA54" s="57">
        <v>14874.072</v>
      </c>
      <c r="AB54" s="57">
        <v>14874.072</v>
      </c>
      <c r="AC54" s="57">
        <v>14874.072</v>
      </c>
      <c r="AD54" s="57">
        <f>I54</f>
        <v>14874.072</v>
      </c>
      <c r="AE54" s="57">
        <v>14874.072</v>
      </c>
      <c r="AF54" s="57">
        <v>14874.07167302</v>
      </c>
      <c r="AG54" s="57">
        <v>14874.072</v>
      </c>
      <c r="AH54" s="57">
        <f>J54</f>
        <v>14874.072</v>
      </c>
      <c r="AI54" s="57">
        <v>14874.072</v>
      </c>
      <c r="AJ54" s="57">
        <v>14874.072</v>
      </c>
      <c r="AK54" s="57">
        <v>14874.072</v>
      </c>
      <c r="AL54" s="57">
        <v>14874.071673</v>
      </c>
      <c r="AM54" s="57">
        <v>14874.072</v>
      </c>
      <c r="AN54" s="57">
        <v>14874.072</v>
      </c>
      <c r="AO54" s="57">
        <v>14874.072</v>
      </c>
      <c r="AP54" s="57">
        <v>14225.968999999999</v>
      </c>
      <c r="AQ54" s="57">
        <v>14904.758</v>
      </c>
      <c r="AR54" s="57">
        <v>14904.758</v>
      </c>
      <c r="AS54" s="58">
        <v>14904.758</v>
      </c>
    </row>
    <row r="55" spans="1:45" x14ac:dyDescent="0.3">
      <c r="A55" s="28" t="s">
        <v>87</v>
      </c>
      <c r="B55" s="29" t="s">
        <v>88</v>
      </c>
      <c r="C55" s="106">
        <f>C50/C51</f>
        <v>0.93185695232778143</v>
      </c>
      <c r="D55" s="106">
        <f>D50/D51</f>
        <v>0.62871388217676893</v>
      </c>
      <c r="E55" s="106">
        <f>E50/E51</f>
        <v>1.2562815178148785</v>
      </c>
      <c r="F55" s="106">
        <f>F50/F51</f>
        <v>1.2077649819457192</v>
      </c>
      <c r="G55" s="106">
        <f>G50/G51</f>
        <v>0.77755073665333707</v>
      </c>
      <c r="H55" s="106">
        <f t="shared" ref="H55:AA55" si="40">H50/H51</f>
        <v>0.81125988941418303</v>
      </c>
      <c r="I55" s="106">
        <f t="shared" si="40"/>
        <v>0.88262754767647256</v>
      </c>
      <c r="J55" s="106">
        <f t="shared" si="40"/>
        <v>0.53800152497171061</v>
      </c>
      <c r="K55" s="106">
        <f t="shared" si="40"/>
        <v>0.60473449309286964</v>
      </c>
      <c r="L55" s="106">
        <f t="shared" si="40"/>
        <v>0.66331049055181546</v>
      </c>
      <c r="M55" s="107">
        <f t="shared" si="40"/>
        <v>0.60572278192649054</v>
      </c>
      <c r="N55" s="107">
        <f t="shared" si="40"/>
        <v>1.2908820038963902</v>
      </c>
      <c r="O55" s="106">
        <f t="shared" si="40"/>
        <v>1.2573808663744861</v>
      </c>
      <c r="P55" s="106">
        <f t="shared" si="40"/>
        <v>1.2303195744272934</v>
      </c>
      <c r="Q55" s="106">
        <f t="shared" si="40"/>
        <v>1.210782579579232</v>
      </c>
      <c r="R55" s="106">
        <f t="shared" si="40"/>
        <v>1.1855436998238409</v>
      </c>
      <c r="S55" s="106">
        <f t="shared" si="40"/>
        <v>1.2070800957355428</v>
      </c>
      <c r="T55" s="106">
        <f t="shared" si="40"/>
        <v>1.160772051498201</v>
      </c>
      <c r="U55" s="106">
        <f t="shared" si="40"/>
        <v>1.1674441478894753</v>
      </c>
      <c r="V55" s="106">
        <f t="shared" si="40"/>
        <v>0.77755073665333707</v>
      </c>
      <c r="W55" s="106">
        <f t="shared" si="40"/>
        <v>0.73020020190858226</v>
      </c>
      <c r="X55" s="106">
        <f t="shared" si="40"/>
        <v>0.84894191891169912</v>
      </c>
      <c r="Y55" s="106">
        <f t="shared" si="40"/>
        <v>0.82266011838719633</v>
      </c>
      <c r="Z55" s="106">
        <f t="shared" si="40"/>
        <v>0.81125988941418303</v>
      </c>
      <c r="AA55" s="106">
        <f t="shared" si="40"/>
        <v>0.75214319933388207</v>
      </c>
      <c r="AB55" s="106">
        <v>0.98953302727421011</v>
      </c>
      <c r="AC55" s="106">
        <f>AC50/AC51</f>
        <v>0.90727119589996619</v>
      </c>
      <c r="AD55" s="106">
        <f>AD50/AD51</f>
        <v>0.88262754767647256</v>
      </c>
      <c r="AE55" s="106">
        <f>AE50/AE51</f>
        <v>0.80213446759384532</v>
      </c>
      <c r="AF55" s="106">
        <f>AF50/AF51</f>
        <v>0.83957029101907743</v>
      </c>
      <c r="AG55" s="106">
        <f t="shared" ref="AG55:AS55" si="41">AG50/AG51</f>
        <v>0.57009835907629536</v>
      </c>
      <c r="AH55" s="106">
        <f t="shared" si="41"/>
        <v>0.53800152497171061</v>
      </c>
      <c r="AI55" s="106">
        <f t="shared" si="41"/>
        <v>0.39312571353347869</v>
      </c>
      <c r="AJ55" s="106">
        <f t="shared" si="41"/>
        <v>0.45178614399823064</v>
      </c>
      <c r="AK55" s="106">
        <f t="shared" si="41"/>
        <v>0.5278208238010349</v>
      </c>
      <c r="AL55" s="106">
        <f t="shared" si="41"/>
        <v>0.60473449309286964</v>
      </c>
      <c r="AM55" s="106">
        <f t="shared" si="41"/>
        <v>0.64685907362599449</v>
      </c>
      <c r="AN55" s="106">
        <f t="shared" si="41"/>
        <v>0.64691356955968315</v>
      </c>
      <c r="AO55" s="106">
        <f t="shared" si="41"/>
        <v>0.60572278192649054</v>
      </c>
      <c r="AP55" s="106">
        <f t="shared" si="41"/>
        <v>0.66331049055181546</v>
      </c>
      <c r="AQ55" s="106">
        <f t="shared" si="41"/>
        <v>1.3456792919484273</v>
      </c>
      <c r="AR55" s="106">
        <f t="shared" si="41"/>
        <v>1.3220750205377572</v>
      </c>
      <c r="AS55" s="94">
        <f t="shared" si="41"/>
        <v>1.2908820038963902</v>
      </c>
    </row>
    <row r="56" spans="1:45" x14ac:dyDescent="0.3">
      <c r="A56" s="28" t="s">
        <v>89</v>
      </c>
      <c r="B56" s="29" t="s">
        <v>47</v>
      </c>
      <c r="C56" s="66">
        <f t="shared" ref="C56:AA56" si="42">C51+C50</f>
        <v>62285</v>
      </c>
      <c r="D56" s="66">
        <f t="shared" si="42"/>
        <v>95713</v>
      </c>
      <c r="E56" s="66">
        <f t="shared" si="42"/>
        <v>127625.90296471387</v>
      </c>
      <c r="F56" s="66">
        <f t="shared" si="42"/>
        <v>133426.2709312645</v>
      </c>
      <c r="G56" s="66">
        <f t="shared" si="42"/>
        <v>132622.40498726882</v>
      </c>
      <c r="H56" s="66">
        <f t="shared" si="42"/>
        <v>150249.37458995881</v>
      </c>
      <c r="I56" s="66">
        <f t="shared" si="42"/>
        <v>172853.31838861457</v>
      </c>
      <c r="J56" s="66">
        <f t="shared" si="42"/>
        <v>183001.71374733924</v>
      </c>
      <c r="K56" s="66">
        <f t="shared" si="42"/>
        <v>243687.52660436422</v>
      </c>
      <c r="L56" s="66">
        <f t="shared" si="42"/>
        <v>229815.10290811496</v>
      </c>
      <c r="M56" s="67">
        <f t="shared" si="42"/>
        <v>232046.92199695337</v>
      </c>
      <c r="N56" s="67">
        <f t="shared" si="42"/>
        <v>317379.37928559887</v>
      </c>
      <c r="O56" s="66">
        <f t="shared" si="42"/>
        <v>121915.04566454679</v>
      </c>
      <c r="P56" s="66">
        <f t="shared" si="42"/>
        <v>127651.93938482273</v>
      </c>
      <c r="Q56" s="66">
        <f t="shared" si="42"/>
        <v>129907.33089431355</v>
      </c>
      <c r="R56" s="66">
        <f t="shared" si="42"/>
        <v>134559.03653689739</v>
      </c>
      <c r="S56" s="66">
        <f t="shared" si="42"/>
        <v>133107.34588344319</v>
      </c>
      <c r="T56" s="66">
        <f t="shared" si="42"/>
        <v>134137.49695852262</v>
      </c>
      <c r="U56" s="66">
        <f t="shared" si="42"/>
        <v>130435.4004741309</v>
      </c>
      <c r="V56" s="66">
        <f t="shared" si="42"/>
        <v>132622.40498726882</v>
      </c>
      <c r="W56" s="66">
        <f t="shared" si="42"/>
        <v>124679.94454551752</v>
      </c>
      <c r="X56" s="66">
        <f t="shared" si="42"/>
        <v>146857.19050558229</v>
      </c>
      <c r="Y56" s="66">
        <f t="shared" si="42"/>
        <v>153251.49127134684</v>
      </c>
      <c r="Z56" s="66">
        <f t="shared" si="42"/>
        <v>150249.37458995881</v>
      </c>
      <c r="AA56" s="66">
        <f t="shared" si="42"/>
        <v>151198.10835805695</v>
      </c>
      <c r="AB56" s="66">
        <v>177530.87653659919</v>
      </c>
      <c r="AC56" s="66">
        <f t="shared" ref="AC56:AS56" si="43">AC51+AC50</f>
        <v>170221.21729990587</v>
      </c>
      <c r="AD56" s="66">
        <f t="shared" si="43"/>
        <v>172853.31838861457</v>
      </c>
      <c r="AE56" s="66">
        <f t="shared" si="43"/>
        <v>168391.74741055947</v>
      </c>
      <c r="AF56" s="66">
        <f t="shared" si="43"/>
        <v>174384.80770709048</v>
      </c>
      <c r="AG56" s="66">
        <f t="shared" si="43"/>
        <v>173708.99853948673</v>
      </c>
      <c r="AH56" s="66">
        <f t="shared" si="43"/>
        <v>183001.71374733924</v>
      </c>
      <c r="AI56" s="66">
        <f t="shared" si="43"/>
        <v>178198.72361324794</v>
      </c>
      <c r="AJ56" s="66">
        <f t="shared" si="43"/>
        <v>207288.04275173586</v>
      </c>
      <c r="AK56" s="66">
        <f t="shared" si="43"/>
        <v>229222.35759620223</v>
      </c>
      <c r="AL56" s="66">
        <f t="shared" si="43"/>
        <v>243687.52660436422</v>
      </c>
      <c r="AM56" s="66">
        <f t="shared" si="43"/>
        <v>251652.61222247483</v>
      </c>
      <c r="AN56" s="66">
        <f t="shared" si="43"/>
        <v>240197.88477270634</v>
      </c>
      <c r="AO56" s="66">
        <f t="shared" si="43"/>
        <v>232046.92199695337</v>
      </c>
      <c r="AP56" s="66">
        <f t="shared" si="43"/>
        <v>229815.10290811496</v>
      </c>
      <c r="AQ56" s="66">
        <f t="shared" si="43"/>
        <v>337326.56179419172</v>
      </c>
      <c r="AR56" s="66">
        <f t="shared" si="43"/>
        <v>314491.92087714619</v>
      </c>
      <c r="AS56" s="58">
        <f t="shared" si="43"/>
        <v>317379.37928559887</v>
      </c>
    </row>
    <row r="57" spans="1:45" hidden="1" outlineLevel="1" x14ac:dyDescent="0.3">
      <c r="A57" s="108"/>
      <c r="B57" s="109"/>
      <c r="C57" s="66"/>
      <c r="D57" s="66"/>
      <c r="E57" s="66"/>
      <c r="F57" s="66"/>
      <c r="G57" s="66"/>
      <c r="H57" s="66"/>
      <c r="I57" s="66"/>
      <c r="J57" s="66"/>
      <c r="K57" s="66"/>
      <c r="L57" s="66"/>
      <c r="M57" s="110"/>
      <c r="N57" s="110"/>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111"/>
    </row>
    <row r="58" spans="1:45" collapsed="1" x14ac:dyDescent="0.3">
      <c r="A58" s="28"/>
      <c r="B58" s="29"/>
      <c r="C58" s="112"/>
      <c r="D58" s="112"/>
      <c r="E58" s="112"/>
      <c r="F58" s="112"/>
      <c r="G58" s="112"/>
      <c r="H58" s="112"/>
      <c r="I58" s="112"/>
      <c r="J58" s="112"/>
      <c r="K58" s="112"/>
      <c r="L58" s="112"/>
      <c r="M58" s="110"/>
      <c r="N58" s="110"/>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1"/>
    </row>
    <row r="59" spans="1:45" s="26" customFormat="1" ht="26" x14ac:dyDescent="0.6">
      <c r="A59" s="49" t="s">
        <v>90</v>
      </c>
      <c r="B59" s="50"/>
      <c r="C59" s="27"/>
      <c r="D59" s="27"/>
      <c r="E59" s="27"/>
      <c r="F59" s="27"/>
      <c r="G59" s="51"/>
      <c r="H59" s="51"/>
      <c r="I59" s="51"/>
      <c r="J59" s="51"/>
      <c r="K59" s="51"/>
      <c r="L59" s="51"/>
      <c r="M59" s="113"/>
      <c r="N59" s="113"/>
      <c r="O59" s="51"/>
      <c r="P59" s="51"/>
      <c r="Q59" s="51"/>
      <c r="R59" s="51"/>
      <c r="S59" s="51"/>
      <c r="T59" s="51"/>
      <c r="U59" s="51"/>
      <c r="V59" s="51"/>
      <c r="W59" s="51"/>
      <c r="X59" s="51"/>
      <c r="Y59" s="51"/>
      <c r="Z59" s="51"/>
      <c r="AA59" s="51"/>
      <c r="AB59" s="51"/>
      <c r="AC59" s="51"/>
      <c r="AD59" s="27"/>
      <c r="AE59" s="27"/>
      <c r="AF59" s="27"/>
      <c r="AG59" s="27"/>
      <c r="AH59" s="27"/>
      <c r="AI59" s="27"/>
      <c r="AJ59" s="27"/>
      <c r="AK59" s="27"/>
      <c r="AL59" s="27"/>
      <c r="AM59" s="27"/>
      <c r="AN59" s="27"/>
      <c r="AO59" s="27"/>
      <c r="AP59" s="27"/>
      <c r="AQ59" s="27"/>
      <c r="AR59" s="27"/>
      <c r="AS59" s="53"/>
    </row>
    <row r="60" spans="1:45" x14ac:dyDescent="0.3">
      <c r="A60" s="101" t="s">
        <v>91</v>
      </c>
      <c r="B60" s="29" t="s">
        <v>47</v>
      </c>
      <c r="C60" s="57">
        <f t="shared" ref="C60:L60" si="44">C15</f>
        <v>12598.892037187703</v>
      </c>
      <c r="D60" s="57">
        <f t="shared" si="44"/>
        <v>16893.61615875503</v>
      </c>
      <c r="E60" s="57">
        <f t="shared" si="44"/>
        <v>14341.036854706465</v>
      </c>
      <c r="F60" s="57">
        <f t="shared" si="44"/>
        <v>14683.230933748007</v>
      </c>
      <c r="G60" s="57">
        <f t="shared" si="44"/>
        <v>18458.275642770219</v>
      </c>
      <c r="H60" s="57">
        <f t="shared" si="44"/>
        <v>21957.556401914953</v>
      </c>
      <c r="I60" s="57">
        <f t="shared" si="44"/>
        <v>27365.670995187207</v>
      </c>
      <c r="J60" s="57">
        <f t="shared" si="44"/>
        <v>34077.45016858937</v>
      </c>
      <c r="K60" s="57">
        <f t="shared" si="44"/>
        <v>46589.086444475666</v>
      </c>
      <c r="L60" s="57">
        <f t="shared" si="44"/>
        <v>35602.635528739993</v>
      </c>
      <c r="M60" s="79">
        <f t="shared" ref="M60:M76" si="45">SUM(AL60:AO60)</f>
        <v>40073.807906148613</v>
      </c>
      <c r="N60" s="79">
        <f t="shared" ref="N60:N76" si="46">SUM(AP60:AS60)</f>
        <v>33052.75116471848</v>
      </c>
      <c r="O60" s="57">
        <f t="shared" ref="O60:AA60" si="47">O15</f>
        <v>2728.9290302383843</v>
      </c>
      <c r="P60" s="57">
        <f t="shared" si="47"/>
        <v>3973.8986550615773</v>
      </c>
      <c r="Q60" s="57">
        <f t="shared" si="47"/>
        <v>3996.4319668739645</v>
      </c>
      <c r="R60" s="57">
        <f t="shared" si="47"/>
        <v>3983.9712815740886</v>
      </c>
      <c r="S60" s="57">
        <f t="shared" si="47"/>
        <v>4564.7158750190174</v>
      </c>
      <c r="T60" s="57">
        <f t="shared" si="47"/>
        <v>4967.6911947234566</v>
      </c>
      <c r="U60" s="57">
        <f t="shared" si="47"/>
        <v>4351.9445855158519</v>
      </c>
      <c r="V60" s="57">
        <f t="shared" si="47"/>
        <v>4573.923987511891</v>
      </c>
      <c r="W60" s="57">
        <f t="shared" si="47"/>
        <v>4760.9631841459059</v>
      </c>
      <c r="X60" s="57">
        <f t="shared" si="47"/>
        <v>6212.132216600181</v>
      </c>
      <c r="Y60" s="57">
        <f t="shared" si="47"/>
        <v>5911.347079164846</v>
      </c>
      <c r="Z60" s="57">
        <f t="shared" si="47"/>
        <v>5073.1139220040222</v>
      </c>
      <c r="AA60" s="57">
        <f t="shared" si="47"/>
        <v>4804.096332878582</v>
      </c>
      <c r="AB60" s="57">
        <v>7749.5042689853317</v>
      </c>
      <c r="AC60" s="57">
        <f>AC15</f>
        <v>7560.9718045045393</v>
      </c>
      <c r="AD60" s="57">
        <f>AD15</f>
        <v>7251.098588465843</v>
      </c>
      <c r="AE60" s="57">
        <f>AE15</f>
        <v>7681.4401338957323</v>
      </c>
      <c r="AF60" s="57">
        <f>AF15</f>
        <v>8188.6900193756355</v>
      </c>
      <c r="AG60" s="57">
        <f>AG15</f>
        <v>9771.9235752647492</v>
      </c>
      <c r="AH60" s="57">
        <f>J60-AE60-AF60-AG60</f>
        <v>8435.3964400532514</v>
      </c>
      <c r="AI60" s="57">
        <f t="shared" ref="AI60:AP60" si="48">AI15</f>
        <v>10289.799532620993</v>
      </c>
      <c r="AJ60" s="57">
        <f t="shared" si="48"/>
        <v>12394.367090379281</v>
      </c>
      <c r="AK60" s="57">
        <f t="shared" si="48"/>
        <v>13447.407466201623</v>
      </c>
      <c r="AL60" s="57">
        <f t="shared" si="48"/>
        <v>10457.512355273777</v>
      </c>
      <c r="AM60" s="57">
        <f t="shared" si="48"/>
        <v>9604.2935179112392</v>
      </c>
      <c r="AN60" s="57">
        <f t="shared" si="48"/>
        <v>11418.99928215523</v>
      </c>
      <c r="AO60" s="57">
        <f t="shared" si="48"/>
        <v>8593.0027508083658</v>
      </c>
      <c r="AP60" s="57">
        <f t="shared" si="48"/>
        <v>5986.3399778651583</v>
      </c>
      <c r="AQ60" s="57">
        <v>9502.4245247159579</v>
      </c>
      <c r="AR60" s="57">
        <f>AR15</f>
        <v>9721.5904443894524</v>
      </c>
      <c r="AS60" s="58">
        <f>AS15</f>
        <v>7842.3962177479116</v>
      </c>
    </row>
    <row r="61" spans="1:45" hidden="1" x14ac:dyDescent="0.3">
      <c r="A61" s="96"/>
      <c r="B61" s="29"/>
      <c r="C61" s="57"/>
      <c r="D61" s="57"/>
      <c r="E61" s="57"/>
      <c r="F61" s="57"/>
      <c r="G61" s="57"/>
      <c r="H61" s="57"/>
      <c r="I61" s="57"/>
      <c r="J61" s="57"/>
      <c r="K61" s="57"/>
      <c r="L61" s="57"/>
      <c r="M61" s="79"/>
      <c r="N61" s="79"/>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8"/>
    </row>
    <row r="62" spans="1:45" x14ac:dyDescent="0.3">
      <c r="A62" s="28" t="s">
        <v>92</v>
      </c>
      <c r="B62" s="29" t="s">
        <v>47</v>
      </c>
      <c r="C62" s="57">
        <f t="shared" ref="C62:J62" si="49">C65-C60-C64</f>
        <v>-1746.572703528396</v>
      </c>
      <c r="D62" s="57">
        <f t="shared" si="49"/>
        <v>-7309.9913702824979</v>
      </c>
      <c r="E62" s="57">
        <f t="shared" si="49"/>
        <v>1803.5636376788002</v>
      </c>
      <c r="F62" s="57">
        <f t="shared" si="49"/>
        <v>-3807.5965660486122</v>
      </c>
      <c r="G62" s="57">
        <f t="shared" si="49"/>
        <v>4222.3131553131943</v>
      </c>
      <c r="H62" s="57">
        <f t="shared" si="49"/>
        <v>3482.3132038592566</v>
      </c>
      <c r="I62" s="57">
        <f t="shared" si="49"/>
        <v>-1156.662988355828</v>
      </c>
      <c r="J62" s="57">
        <f t="shared" si="49"/>
        <v>-2923.2742528732838</v>
      </c>
      <c r="K62" s="57">
        <f>K65-K60-K64</f>
        <v>-11423.013623152554</v>
      </c>
      <c r="L62" s="57">
        <f>L65-L60-L64</f>
        <v>8490.4231505390799</v>
      </c>
      <c r="M62" s="79">
        <f t="shared" si="45"/>
        <v>5459.5762135728746</v>
      </c>
      <c r="N62" s="79">
        <f t="shared" si="46"/>
        <v>7445.2130833275196</v>
      </c>
      <c r="O62" s="57">
        <f>O65-O60-O64</f>
        <v>-260.35749936743798</v>
      </c>
      <c r="P62" s="57">
        <f t="shared" ref="P62:AL62" si="50">P65-P60-P64</f>
        <v>615.6527447242803</v>
      </c>
      <c r="Q62" s="57">
        <f t="shared" si="50"/>
        <v>-1752.5769154271038</v>
      </c>
      <c r="R62" s="57">
        <f t="shared" si="50"/>
        <v>-2410.314895978358</v>
      </c>
      <c r="S62" s="57">
        <f t="shared" si="50"/>
        <v>200.88460567605128</v>
      </c>
      <c r="T62" s="57">
        <f t="shared" si="50"/>
        <v>3365.8111933006489</v>
      </c>
      <c r="U62" s="57">
        <f t="shared" si="50"/>
        <v>2180.4301400896175</v>
      </c>
      <c r="V62" s="57">
        <f t="shared" si="50"/>
        <v>-1524.8127837531206</v>
      </c>
      <c r="W62" s="57">
        <f t="shared" si="50"/>
        <v>4275.5464559565335</v>
      </c>
      <c r="X62" s="57">
        <f t="shared" si="50"/>
        <v>285.128411244544</v>
      </c>
      <c r="Y62" s="57">
        <f t="shared" si="50"/>
        <v>-3075.447030004284</v>
      </c>
      <c r="Z62" s="57">
        <f t="shared" si="50"/>
        <v>1997.0853666624635</v>
      </c>
      <c r="AA62" s="57">
        <f t="shared" si="50"/>
        <v>231.46365691036846</v>
      </c>
      <c r="AB62" s="57">
        <v>-3542.7240907578102</v>
      </c>
      <c r="AC62" s="57">
        <f t="shared" si="50"/>
        <v>2945.41098945158</v>
      </c>
      <c r="AD62" s="57">
        <f t="shared" si="50"/>
        <v>-790.81354360705541</v>
      </c>
      <c r="AE62" s="57">
        <f t="shared" si="50"/>
        <v>240.85871289695967</v>
      </c>
      <c r="AF62" s="57">
        <f t="shared" si="50"/>
        <v>664.3804718520671</v>
      </c>
      <c r="AG62" s="57">
        <f t="shared" si="50"/>
        <v>-3563.7804260704888</v>
      </c>
      <c r="AH62" s="57">
        <f t="shared" si="50"/>
        <v>-264.73301155181798</v>
      </c>
      <c r="AI62" s="57">
        <f t="shared" si="50"/>
        <v>-2446.5961669243034</v>
      </c>
      <c r="AJ62" s="57">
        <f t="shared" si="50"/>
        <v>-4729.7358901499701</v>
      </c>
      <c r="AK62" s="57">
        <f t="shared" si="50"/>
        <v>-3564.1361976597614</v>
      </c>
      <c r="AL62" s="57">
        <f t="shared" si="50"/>
        <v>-682.54536841852678</v>
      </c>
      <c r="AM62" s="57">
        <f>AM65-AM60-AM64</f>
        <v>-9.5578390354373823</v>
      </c>
      <c r="AN62" s="57">
        <v>2174.1702110278102</v>
      </c>
      <c r="AO62" s="57">
        <v>3977.5092099990284</v>
      </c>
      <c r="AP62" s="57">
        <f>AP65-AP60-AP64</f>
        <v>2348.3017316068926</v>
      </c>
      <c r="AQ62" s="57">
        <v>1283.0698716958684</v>
      </c>
      <c r="AR62" s="57">
        <f>AR65-AR60-AR64</f>
        <v>286.8876780742662</v>
      </c>
      <c r="AS62" s="58">
        <f>AS65-AS60-AS64</f>
        <v>3526.9538019504921</v>
      </c>
    </row>
    <row r="63" spans="1:45" x14ac:dyDescent="0.3">
      <c r="A63" s="101" t="s">
        <v>111</v>
      </c>
      <c r="B63" s="29" t="s">
        <v>47</v>
      </c>
      <c r="C63" s="103">
        <f>C60+C62</f>
        <v>10852.319333659307</v>
      </c>
      <c r="D63" s="103">
        <f t="shared" ref="D63:K63" si="51">D60+D62</f>
        <v>9583.6247884725326</v>
      </c>
      <c r="E63" s="103">
        <f t="shared" si="51"/>
        <v>16144.600492385265</v>
      </c>
      <c r="F63" s="103">
        <f t="shared" si="51"/>
        <v>10875.634367699395</v>
      </c>
      <c r="G63" s="103">
        <f t="shared" si="51"/>
        <v>22680.588798083412</v>
      </c>
      <c r="H63" s="103">
        <f t="shared" si="51"/>
        <v>25439.869605774209</v>
      </c>
      <c r="I63" s="103">
        <f t="shared" si="51"/>
        <v>26209.00800683138</v>
      </c>
      <c r="J63" s="103">
        <f t="shared" si="51"/>
        <v>31154.175915716085</v>
      </c>
      <c r="K63" s="103">
        <f t="shared" si="51"/>
        <v>35166.072821323112</v>
      </c>
      <c r="L63" s="103">
        <f>L60+L62</f>
        <v>44093.058679279071</v>
      </c>
      <c r="M63" s="62">
        <f t="shared" si="45"/>
        <v>45533.384119721486</v>
      </c>
      <c r="N63" s="62">
        <f t="shared" si="46"/>
        <v>40497.964248046002</v>
      </c>
      <c r="O63" s="103">
        <f t="shared" ref="O63:AP63" si="52">O60+O62</f>
        <v>2468.5715308709464</v>
      </c>
      <c r="P63" s="103">
        <f t="shared" si="52"/>
        <v>4589.5513997858579</v>
      </c>
      <c r="Q63" s="103">
        <f t="shared" si="52"/>
        <v>2243.8550514468607</v>
      </c>
      <c r="R63" s="103">
        <f t="shared" si="52"/>
        <v>1573.6563855957306</v>
      </c>
      <c r="S63" s="103">
        <f t="shared" si="52"/>
        <v>4765.6004806950687</v>
      </c>
      <c r="T63" s="103">
        <f t="shared" si="52"/>
        <v>8333.502388024106</v>
      </c>
      <c r="U63" s="103">
        <f t="shared" si="52"/>
        <v>6532.3747256054694</v>
      </c>
      <c r="V63" s="103">
        <f t="shared" si="52"/>
        <v>3049.1112037587704</v>
      </c>
      <c r="W63" s="103">
        <f t="shared" si="52"/>
        <v>9036.5096401024384</v>
      </c>
      <c r="X63" s="103">
        <f t="shared" si="52"/>
        <v>6497.2606278447247</v>
      </c>
      <c r="Y63" s="103">
        <f t="shared" si="52"/>
        <v>2835.900049160562</v>
      </c>
      <c r="Z63" s="103">
        <f t="shared" si="52"/>
        <v>7070.1992886664857</v>
      </c>
      <c r="AA63" s="103">
        <f t="shared" si="52"/>
        <v>5035.5599897889506</v>
      </c>
      <c r="AB63" s="103">
        <f t="shared" si="52"/>
        <v>4206.7801782275219</v>
      </c>
      <c r="AC63" s="103">
        <f t="shared" si="52"/>
        <v>10506.38279395612</v>
      </c>
      <c r="AD63" s="103">
        <f t="shared" si="52"/>
        <v>6460.2850448587878</v>
      </c>
      <c r="AE63" s="103">
        <f t="shared" si="52"/>
        <v>7922.2988467926916</v>
      </c>
      <c r="AF63" s="103">
        <f t="shared" si="52"/>
        <v>8853.0704912277033</v>
      </c>
      <c r="AG63" s="103">
        <f t="shared" si="52"/>
        <v>6208.1431491942603</v>
      </c>
      <c r="AH63" s="103">
        <f t="shared" si="52"/>
        <v>8170.6634285014334</v>
      </c>
      <c r="AI63" s="103">
        <f t="shared" si="52"/>
        <v>7843.2033656966896</v>
      </c>
      <c r="AJ63" s="103">
        <f t="shared" si="52"/>
        <v>7664.6312002293107</v>
      </c>
      <c r="AK63" s="103">
        <f t="shared" si="52"/>
        <v>9883.271268541861</v>
      </c>
      <c r="AL63" s="103">
        <f t="shared" si="52"/>
        <v>9774.9669868552501</v>
      </c>
      <c r="AM63" s="103">
        <f t="shared" si="52"/>
        <v>9594.7356788758025</v>
      </c>
      <c r="AN63" s="103">
        <f t="shared" si="52"/>
        <v>13593.169493183039</v>
      </c>
      <c r="AO63" s="103">
        <f t="shared" si="52"/>
        <v>12570.511960807395</v>
      </c>
      <c r="AP63" s="103">
        <f t="shared" si="52"/>
        <v>8334.6417094720509</v>
      </c>
      <c r="AQ63" s="103">
        <v>10785.494396411827</v>
      </c>
      <c r="AR63" s="103">
        <f>AR60+AR62</f>
        <v>10008.478122463719</v>
      </c>
      <c r="AS63" s="63">
        <f>AS60+AS62</f>
        <v>11369.350019698404</v>
      </c>
    </row>
    <row r="64" spans="1:45" x14ac:dyDescent="0.3">
      <c r="A64" s="28" t="s">
        <v>93</v>
      </c>
      <c r="B64" s="29" t="s">
        <v>47</v>
      </c>
      <c r="C64" s="57">
        <v>-468.90779157728701</v>
      </c>
      <c r="D64" s="57">
        <v>-192.43799999999999</v>
      </c>
      <c r="E64" s="57">
        <v>-640.56277060567425</v>
      </c>
      <c r="F64" s="57">
        <v>-496.53989626196966</v>
      </c>
      <c r="G64" s="57">
        <v>-259.10609644277514</v>
      </c>
      <c r="H64" s="57">
        <v>-633.76990956883037</v>
      </c>
      <c r="I64" s="57">
        <v>-1262.8351817456632</v>
      </c>
      <c r="J64" s="57">
        <v>-2247.3664181435138</v>
      </c>
      <c r="K64" s="57">
        <v>-3185.5091735549568</v>
      </c>
      <c r="L64" s="57">
        <v>-3248.1367917158873</v>
      </c>
      <c r="M64" s="79">
        <f t="shared" si="45"/>
        <v>-4436.291837739931</v>
      </c>
      <c r="N64" s="79">
        <f t="shared" si="46"/>
        <v>-1217.0503116975012</v>
      </c>
      <c r="O64" s="57">
        <v>-288.72973506081178</v>
      </c>
      <c r="P64" s="57">
        <v>-155.19410527729235</v>
      </c>
      <c r="Q64" s="57">
        <v>-4.9349943725974299</v>
      </c>
      <c r="R64" s="57">
        <v>-47.681061551268101</v>
      </c>
      <c r="S64" s="57">
        <v>-14.420984203093237</v>
      </c>
      <c r="T64" s="57">
        <v>-146.00729903693664</v>
      </c>
      <c r="U64" s="57">
        <v>-190.12187882717438</v>
      </c>
      <c r="V64" s="57">
        <v>91.444065624429129</v>
      </c>
      <c r="W64" s="57">
        <v>-24.563276843921713</v>
      </c>
      <c r="X64" s="57">
        <v>-226.46499110324231</v>
      </c>
      <c r="Y64" s="57">
        <v>-114.3460468248104</v>
      </c>
      <c r="Z64" s="57">
        <v>-268.39559479685602</v>
      </c>
      <c r="AA64" s="57">
        <v>-70.789449913412511</v>
      </c>
      <c r="AB64" s="57">
        <v>-497.29993859764818</v>
      </c>
      <c r="AC64" s="57">
        <v>-79.971589549935345</v>
      </c>
      <c r="AD64" s="57">
        <v>-614.77420368466733</v>
      </c>
      <c r="AE64" s="57">
        <v>-195.26890953189684</v>
      </c>
      <c r="AF64" s="57">
        <v>-615.42427960139798</v>
      </c>
      <c r="AG64" s="57">
        <v>-367.68706568759967</v>
      </c>
      <c r="AH64" s="57">
        <v>-1068.9861633226192</v>
      </c>
      <c r="AI64" s="57">
        <v>-253.19950654594393</v>
      </c>
      <c r="AJ64" s="57">
        <v>-556.60999935975804</v>
      </c>
      <c r="AK64" s="57">
        <v>-804.45814221943556</v>
      </c>
      <c r="AL64" s="57">
        <v>-1571.2415254298194</v>
      </c>
      <c r="AM64" s="57">
        <v>-1339.6635681244527</v>
      </c>
      <c r="AN64" s="57">
        <v>-1435.0159079611324</v>
      </c>
      <c r="AO64" s="57">
        <v>-90.370836224527011</v>
      </c>
      <c r="AP64" s="57">
        <v>-383.08647940577521</v>
      </c>
      <c r="AQ64" s="57">
        <v>-153.88184181676812</v>
      </c>
      <c r="AR64" s="57">
        <v>-423.83308167601854</v>
      </c>
      <c r="AS64" s="58">
        <v>-256.2489087989394</v>
      </c>
    </row>
    <row r="65" spans="1:45" x14ac:dyDescent="0.3">
      <c r="A65" s="101" t="s">
        <v>112</v>
      </c>
      <c r="B65" s="29" t="s">
        <v>47</v>
      </c>
      <c r="C65" s="103">
        <v>10383.41154208202</v>
      </c>
      <c r="D65" s="103">
        <v>9391.1867884725325</v>
      </c>
      <c r="E65" s="103">
        <v>15504.03772177959</v>
      </c>
      <c r="F65" s="103">
        <v>10379.094471437425</v>
      </c>
      <c r="G65" s="103">
        <v>22421.482701640638</v>
      </c>
      <c r="H65" s="103">
        <v>24806.09969620538</v>
      </c>
      <c r="I65" s="103">
        <v>24946.172825085716</v>
      </c>
      <c r="J65" s="103">
        <v>28906.809497572573</v>
      </c>
      <c r="K65" s="103">
        <v>31980.563647768155</v>
      </c>
      <c r="L65" s="103">
        <v>40844.921887563185</v>
      </c>
      <c r="M65" s="62">
        <f t="shared" si="45"/>
        <v>41097.092118922345</v>
      </c>
      <c r="N65" s="62">
        <f t="shared" si="46"/>
        <v>39280.913936348501</v>
      </c>
      <c r="O65" s="103">
        <v>2179.8417958101345</v>
      </c>
      <c r="P65" s="103">
        <v>4434.3572945085652</v>
      </c>
      <c r="Q65" s="103">
        <v>2238.9200570742632</v>
      </c>
      <c r="R65" s="103">
        <f>F65-Q65-P65-O65</f>
        <v>1525.9753240444625</v>
      </c>
      <c r="S65" s="103">
        <v>4751.1794964919754</v>
      </c>
      <c r="T65" s="103">
        <v>8187.4950889871689</v>
      </c>
      <c r="U65" s="103">
        <v>6342.252846778295</v>
      </c>
      <c r="V65" s="103">
        <f>G65-U65-T65-S65</f>
        <v>3140.5552693831996</v>
      </c>
      <c r="W65" s="103">
        <v>9011.9463632585175</v>
      </c>
      <c r="X65" s="103">
        <v>6270.7956367414827</v>
      </c>
      <c r="Y65" s="103">
        <v>2721.5540023357516</v>
      </c>
      <c r="Z65" s="103">
        <f>H65-Y65-X65-W65</f>
        <v>6801.8036938696296</v>
      </c>
      <c r="AA65" s="103">
        <v>4964.7705398755379</v>
      </c>
      <c r="AB65" s="103">
        <v>3709.4802396298733</v>
      </c>
      <c r="AC65" s="103">
        <v>10426.411204406184</v>
      </c>
      <c r="AD65" s="103">
        <f>I65-AA65-AB65-AC65</f>
        <v>5845.5108411741203</v>
      </c>
      <c r="AE65" s="103">
        <f>J65-(AF65+AG65+AH65)</f>
        <v>7727.0299372607951</v>
      </c>
      <c r="AF65" s="103">
        <v>8237.6462116263046</v>
      </c>
      <c r="AG65" s="103">
        <v>5840.4560835066604</v>
      </c>
      <c r="AH65" s="103">
        <v>7101.6772651788142</v>
      </c>
      <c r="AI65" s="103">
        <v>7590.0038591507455</v>
      </c>
      <c r="AJ65" s="103">
        <v>7108.0212008695526</v>
      </c>
      <c r="AK65" s="103">
        <v>9078.8131263224259</v>
      </c>
      <c r="AL65" s="103">
        <v>8203.7254614254307</v>
      </c>
      <c r="AM65" s="103">
        <v>8255.0721107513491</v>
      </c>
      <c r="AN65" s="103">
        <v>12158.153585221906</v>
      </c>
      <c r="AO65" s="103">
        <v>12480.140961523655</v>
      </c>
      <c r="AP65" s="103">
        <v>7951.5552300662757</v>
      </c>
      <c r="AQ65" s="103">
        <v>10631.612554595058</v>
      </c>
      <c r="AR65" s="103">
        <v>9584.6450407877001</v>
      </c>
      <c r="AS65" s="63">
        <v>11113.101110899464</v>
      </c>
    </row>
    <row r="66" spans="1:45" x14ac:dyDescent="0.3">
      <c r="A66" s="28" t="s">
        <v>94</v>
      </c>
      <c r="B66" s="29" t="s">
        <v>47</v>
      </c>
      <c r="C66" s="57">
        <v>-5625.1484000000009</v>
      </c>
      <c r="D66" s="57">
        <v>-19827.48404664894</v>
      </c>
      <c r="E66" s="57">
        <v>-38044.319247453226</v>
      </c>
      <c r="F66" s="57">
        <v>-5581.248733562441</v>
      </c>
      <c r="G66" s="57">
        <v>-7872.6894930135331</v>
      </c>
      <c r="H66" s="57">
        <v>-24089.868669044816</v>
      </c>
      <c r="I66" s="57">
        <v>-26391.267340060156</v>
      </c>
      <c r="J66" s="57">
        <v>-24447.269108532979</v>
      </c>
      <c r="K66" s="57">
        <v>-70017.838454717756</v>
      </c>
      <c r="L66" s="57">
        <v>-25646.153322937786</v>
      </c>
      <c r="M66" s="79">
        <f t="shared" si="45"/>
        <v>-45366.704131882048</v>
      </c>
      <c r="N66" s="79">
        <f t="shared" si="46"/>
        <v>-68277.926776618056</v>
      </c>
      <c r="O66" s="57">
        <v>-1512.8920430350181</v>
      </c>
      <c r="P66" s="57">
        <v>-1991.791875154463</v>
      </c>
      <c r="Q66" s="57">
        <v>-985.24004592059146</v>
      </c>
      <c r="R66" s="57">
        <v>-1091.3247694523702</v>
      </c>
      <c r="S66" s="57">
        <v>-1756.7654058881856</v>
      </c>
      <c r="T66" s="57">
        <v>-1264.9668204667364</v>
      </c>
      <c r="U66" s="57">
        <v>-2558.7546876587217</v>
      </c>
      <c r="V66" s="57">
        <f>(G66+G67-U66-T66-S66)-V67-T67</f>
        <v>-2292.2025789998893</v>
      </c>
      <c r="W66" s="57">
        <v>-2987.3820540580596</v>
      </c>
      <c r="X66" s="57">
        <v>-12576.755837949477</v>
      </c>
      <c r="Y66" s="57">
        <v>-4218.4502666182725</v>
      </c>
      <c r="Z66" s="57">
        <v>-4307.2975104190018</v>
      </c>
      <c r="AA66" s="57">
        <v>-13310.113472024826</v>
      </c>
      <c r="AB66" s="57">
        <v>-5941.3750050205499</v>
      </c>
      <c r="AC66" s="57">
        <v>-3595.9461225640757</v>
      </c>
      <c r="AD66" s="57">
        <v>-3543.8332331121064</v>
      </c>
      <c r="AE66" s="57">
        <v>-4079.0435821705491</v>
      </c>
      <c r="AF66" s="57">
        <v>-10346.375907517868</v>
      </c>
      <c r="AG66" s="57">
        <v>-4239.7058018406515</v>
      </c>
      <c r="AH66" s="57">
        <f t="shared" ref="AH66:AH71" si="53">J66-AE66-AF66-AG66</f>
        <v>-5782.1438170039091</v>
      </c>
      <c r="AI66" s="57">
        <v>-3748.3762666324274</v>
      </c>
      <c r="AJ66" s="57">
        <v>-17263.768607502567</v>
      </c>
      <c r="AK66" s="57">
        <v>-23220.874551925841</v>
      </c>
      <c r="AL66" s="57">
        <v>-25784.819028656933</v>
      </c>
      <c r="AM66" s="57">
        <v>-9889.1165132661281</v>
      </c>
      <c r="AN66" s="57">
        <v>-3218.8689504632421</v>
      </c>
      <c r="AO66" s="57">
        <v>-6473.8996394957449</v>
      </c>
      <c r="AP66" s="57">
        <v>-6064.2682197126705</v>
      </c>
      <c r="AQ66" s="57">
        <v>-57845.396291325866</v>
      </c>
      <c r="AR66" s="57">
        <v>-2049.9488750066666</v>
      </c>
      <c r="AS66" s="58">
        <v>-2318.3133905728537</v>
      </c>
    </row>
    <row r="67" spans="1:45" x14ac:dyDescent="0.3">
      <c r="A67" s="28" t="s">
        <v>95</v>
      </c>
      <c r="B67" s="29" t="s">
        <v>47</v>
      </c>
      <c r="C67" s="57">
        <v>-379.02099999999996</v>
      </c>
      <c r="D67" s="57">
        <v>-10239.47025</v>
      </c>
      <c r="E67" s="57">
        <v>-2810.5786800000001</v>
      </c>
      <c r="F67" s="57">
        <v>-76.712000000000003</v>
      </c>
      <c r="G67" s="57">
        <v>-3840.8357991790895</v>
      </c>
      <c r="H67" s="57">
        <v>-5777.8421044931038</v>
      </c>
      <c r="I67" s="57">
        <v>-7911.205468972601</v>
      </c>
      <c r="J67" s="57">
        <v>-1762.3790755117247</v>
      </c>
      <c r="K67" s="57">
        <v>-3029.4373155829171</v>
      </c>
      <c r="L67" s="57">
        <v>-2984.0625979942442</v>
      </c>
      <c r="M67" s="79">
        <f t="shared" si="45"/>
        <v>-5174.3437867822277</v>
      </c>
      <c r="N67" s="79">
        <f t="shared" si="46"/>
        <v>-4116.2077513340264</v>
      </c>
      <c r="O67" s="57">
        <v>0</v>
      </c>
      <c r="P67" s="57">
        <v>-76.712000000000003</v>
      </c>
      <c r="Q67" s="57">
        <v>0</v>
      </c>
      <c r="R67" s="57">
        <v>0</v>
      </c>
      <c r="S67" s="57">
        <v>0</v>
      </c>
      <c r="T67" s="57">
        <v>-3840.8357991790895</v>
      </c>
      <c r="U67" s="57">
        <v>0</v>
      </c>
      <c r="V67" s="57">
        <v>0</v>
      </c>
      <c r="W67" s="57">
        <v>-14.299623337371051</v>
      </c>
      <c r="X67" s="57">
        <v>-5414.962426666687</v>
      </c>
      <c r="Y67" s="57">
        <v>0</v>
      </c>
      <c r="Z67" s="57">
        <v>-348.58005448904498</v>
      </c>
      <c r="AA67" s="57">
        <v>-4497.0823289975997</v>
      </c>
      <c r="AB67" s="57">
        <v>-3917.1365836150007</v>
      </c>
      <c r="AC67" s="57">
        <v>494.30946505000003</v>
      </c>
      <c r="AD67" s="57">
        <v>8.703978589999906</v>
      </c>
      <c r="AE67" s="57">
        <v>0</v>
      </c>
      <c r="AF67" s="57">
        <v>-1013.4325156803286</v>
      </c>
      <c r="AG67" s="57">
        <v>-394.47622754841609</v>
      </c>
      <c r="AH67" s="57">
        <f t="shared" si="53"/>
        <v>-354.47033228298005</v>
      </c>
      <c r="AI67" s="57">
        <v>0</v>
      </c>
      <c r="AJ67" s="57">
        <v>-1035.1337023673377</v>
      </c>
      <c r="AK67" s="57">
        <v>-183.42771092402208</v>
      </c>
      <c r="AL67" s="57">
        <v>-1810.8759022915574</v>
      </c>
      <c r="AM67" s="57">
        <v>-4547.5057186647391</v>
      </c>
      <c r="AN67" s="57">
        <v>0</v>
      </c>
      <c r="AO67" s="57">
        <v>1184.0378341740688</v>
      </c>
      <c r="AP67" s="57">
        <v>379.40528649642602</v>
      </c>
      <c r="AQ67" s="57">
        <v>-4433.6348108652974</v>
      </c>
      <c r="AR67" s="57">
        <v>-61.978226965155045</v>
      </c>
      <c r="AS67" s="58">
        <v>0</v>
      </c>
    </row>
    <row r="68" spans="1:45" x14ac:dyDescent="0.3">
      <c r="A68" s="28" t="s">
        <v>96</v>
      </c>
      <c r="B68" s="29" t="s">
        <v>47</v>
      </c>
      <c r="C68" s="57">
        <v>-544.80818583596204</v>
      </c>
      <c r="D68" s="57">
        <v>-1285.1895806422469</v>
      </c>
      <c r="E68" s="57">
        <v>-1328.5225587632294</v>
      </c>
      <c r="F68" s="57">
        <v>-1312.6409257636308</v>
      </c>
      <c r="G68" s="57">
        <v>-2011.9977811110657</v>
      </c>
      <c r="H68" s="57">
        <v>-1869.5559657444485</v>
      </c>
      <c r="I68" s="57">
        <v>-2814.8215788079315</v>
      </c>
      <c r="J68" s="57">
        <v>-3414.75620202153</v>
      </c>
      <c r="K68" s="57">
        <v>-3637.3950691409959</v>
      </c>
      <c r="L68" s="57">
        <v>-5929.1964572075904</v>
      </c>
      <c r="M68" s="79">
        <f t="shared" si="45"/>
        <v>-5771.8325869446089</v>
      </c>
      <c r="N68" s="79">
        <f t="shared" si="46"/>
        <v>-8669.0025273934662</v>
      </c>
      <c r="O68" s="57">
        <v>-240.99041482064737</v>
      </c>
      <c r="P68" s="57">
        <v>-343.14687286110734</v>
      </c>
      <c r="Q68" s="57">
        <v>-421.49351259789114</v>
      </c>
      <c r="R68" s="57">
        <v>-307.01012548398535</v>
      </c>
      <c r="S68" s="57">
        <v>-286.34781533024716</v>
      </c>
      <c r="T68" s="57">
        <v>-411.30393167905538</v>
      </c>
      <c r="U68" s="57">
        <v>-385.69392227391461</v>
      </c>
      <c r="V68" s="57">
        <f>G68-U68-T68-S68</f>
        <v>-928.65211182784833</v>
      </c>
      <c r="W68" s="57">
        <v>-378.00171748960531</v>
      </c>
      <c r="X68" s="57">
        <v>-349.22728782602314</v>
      </c>
      <c r="Y68" s="57">
        <v>-518.5865058029483</v>
      </c>
      <c r="Z68" s="57">
        <v>-623.74045462587173</v>
      </c>
      <c r="AA68" s="57">
        <v>-633.78241924375004</v>
      </c>
      <c r="AB68" s="57">
        <v>-611.17129147923163</v>
      </c>
      <c r="AC68" s="57">
        <v>-662.33559032559333</v>
      </c>
      <c r="AD68" s="57">
        <v>-907.53227775935648</v>
      </c>
      <c r="AE68" s="57">
        <v>-842.84329288423362</v>
      </c>
      <c r="AF68" s="57">
        <v>-754.9656341566407</v>
      </c>
      <c r="AG68" s="57">
        <v>-837.60403656976848</v>
      </c>
      <c r="AH68" s="57">
        <f t="shared" si="53"/>
        <v>-979.34323841088747</v>
      </c>
      <c r="AI68" s="57">
        <v>-704.35098363539271</v>
      </c>
      <c r="AJ68" s="57">
        <v>-826.85540855048509</v>
      </c>
      <c r="AK68" s="57">
        <v>-734.62575334572807</v>
      </c>
      <c r="AL68" s="57">
        <v>-1371.5629236093901</v>
      </c>
      <c r="AM68" s="57">
        <v>-1883.8796940778971</v>
      </c>
      <c r="AN68" s="57">
        <v>-1231.8334036938745</v>
      </c>
      <c r="AO68" s="57">
        <v>-1284.5565655634473</v>
      </c>
      <c r="AP68" s="57">
        <v>-1528.9267938723715</v>
      </c>
      <c r="AQ68" s="57">
        <v>-4197.3977574255305</v>
      </c>
      <c r="AR68" s="57">
        <v>-1558.7330410736777</v>
      </c>
      <c r="AS68" s="58">
        <v>-1383.9449350218874</v>
      </c>
    </row>
    <row r="69" spans="1:45" x14ac:dyDescent="0.3">
      <c r="A69" s="101" t="s">
        <v>97</v>
      </c>
      <c r="B69" s="29" t="s">
        <v>47</v>
      </c>
      <c r="C69" s="103">
        <f t="shared" ref="C69:AD69" si="54">C65+C66+C67+C68</f>
        <v>3834.4339562460573</v>
      </c>
      <c r="D69" s="103">
        <f t="shared" si="54"/>
        <v>-21960.957088818657</v>
      </c>
      <c r="E69" s="103">
        <f t="shared" si="54"/>
        <v>-26679.382764436865</v>
      </c>
      <c r="F69" s="103">
        <f t="shared" si="54"/>
        <v>3408.4928121113535</v>
      </c>
      <c r="G69" s="103">
        <f t="shared" si="54"/>
        <v>8695.9596283369501</v>
      </c>
      <c r="H69" s="103">
        <f t="shared" si="54"/>
        <v>-6931.1670430769882</v>
      </c>
      <c r="I69" s="103">
        <f>I65+I66+I67+I68</f>
        <v>-12171.121562754972</v>
      </c>
      <c r="J69" s="103">
        <f>J65+J66+J67+J68</f>
        <v>-717.59488849366107</v>
      </c>
      <c r="K69" s="103">
        <f>K65+K66+K67+K68</f>
        <v>-44704.107191673516</v>
      </c>
      <c r="L69" s="103">
        <f>L65+L66+L67+L68</f>
        <v>6285.5095094235639</v>
      </c>
      <c r="M69" s="62">
        <f t="shared" si="45"/>
        <v>-15221.041497288443</v>
      </c>
      <c r="N69" s="62">
        <f t="shared" si="46"/>
        <v>-41782.223118997055</v>
      </c>
      <c r="O69" s="103">
        <f t="shared" si="54"/>
        <v>425.95933795446899</v>
      </c>
      <c r="P69" s="103">
        <f t="shared" si="54"/>
        <v>2022.7065464929949</v>
      </c>
      <c r="Q69" s="103">
        <f t="shared" si="54"/>
        <v>832.18649855578064</v>
      </c>
      <c r="R69" s="103">
        <f t="shared" si="54"/>
        <v>127.6404291081069</v>
      </c>
      <c r="S69" s="103">
        <f t="shared" si="54"/>
        <v>2708.0662752735429</v>
      </c>
      <c r="T69" s="103">
        <f t="shared" si="54"/>
        <v>2670.3885376622879</v>
      </c>
      <c r="U69" s="103">
        <f t="shared" si="54"/>
        <v>3397.8042368456586</v>
      </c>
      <c r="V69" s="103">
        <f t="shared" si="54"/>
        <v>-80.299421444537984</v>
      </c>
      <c r="W69" s="103">
        <f t="shared" si="54"/>
        <v>5632.2629683734804</v>
      </c>
      <c r="X69" s="103">
        <f t="shared" si="54"/>
        <v>-12070.149915700704</v>
      </c>
      <c r="Y69" s="103">
        <f t="shared" si="54"/>
        <v>-2015.4827700854692</v>
      </c>
      <c r="Z69" s="103">
        <f t="shared" si="54"/>
        <v>1522.1856743357112</v>
      </c>
      <c r="AA69" s="103">
        <f t="shared" si="54"/>
        <v>-13476.207680390637</v>
      </c>
      <c r="AB69" s="103">
        <v>-6760.2026404849094</v>
      </c>
      <c r="AC69" s="103">
        <f t="shared" si="54"/>
        <v>6662.4389565665151</v>
      </c>
      <c r="AD69" s="103">
        <f t="shared" si="54"/>
        <v>1402.8493088926571</v>
      </c>
      <c r="AE69" s="103">
        <f>AE65+AE66+AE67+AE68</f>
        <v>2805.1430622060125</v>
      </c>
      <c r="AF69" s="103">
        <f>AF65+AF66+AF67+AF68</f>
        <v>-3877.1278457285325</v>
      </c>
      <c r="AG69" s="103">
        <f>AG65+AG66+AG67+AG68</f>
        <v>368.67001754782439</v>
      </c>
      <c r="AH69" s="103">
        <f t="shared" si="53"/>
        <v>-14.280122518965413</v>
      </c>
      <c r="AI69" s="103">
        <f>AI65+AI66+AI67+AI68</f>
        <v>3137.2766088829253</v>
      </c>
      <c r="AJ69" s="103">
        <f>AJ65+AJ66+AJ67+AJ68</f>
        <v>-12017.736517550837</v>
      </c>
      <c r="AK69" s="103">
        <f>AK65+AK66+AK67+AK68</f>
        <v>-15060.114889873166</v>
      </c>
      <c r="AL69" s="103">
        <f>AL65+AL66+AL67+AL68</f>
        <v>-20763.532393132453</v>
      </c>
      <c r="AM69" s="103">
        <v>-8065.4298152574156</v>
      </c>
      <c r="AN69" s="103">
        <v>7702.1981204628937</v>
      </c>
      <c r="AO69" s="103">
        <v>5905.722590638532</v>
      </c>
      <c r="AP69" s="103">
        <f>AP65+AP66+AP67+AP68</f>
        <v>737.76550297765971</v>
      </c>
      <c r="AQ69" s="103">
        <v>-55844.816305021639</v>
      </c>
      <c r="AR69" s="103">
        <f>AR65+AR66+AR67+AR68</f>
        <v>5913.9848977422007</v>
      </c>
      <c r="AS69" s="63">
        <f>AS65+AS66+AS67+AS68</f>
        <v>7410.8427853047233</v>
      </c>
    </row>
    <row r="70" spans="1:45" x14ac:dyDescent="0.3">
      <c r="A70" s="28" t="s">
        <v>98</v>
      </c>
      <c r="B70" s="29" t="s">
        <v>47</v>
      </c>
      <c r="C70" s="57">
        <v>-1267.5654241656041</v>
      </c>
      <c r="D70" s="57">
        <v>-1867.6669999999999</v>
      </c>
      <c r="E70" s="57">
        <v>-3025.188065404192</v>
      </c>
      <c r="F70" s="57">
        <v>-3922.039354982338</v>
      </c>
      <c r="G70" s="57">
        <v>-3478.1142361539573</v>
      </c>
      <c r="H70" s="57">
        <v>-3544.1576970618721</v>
      </c>
      <c r="I70" s="57">
        <v>-4431.0961299719165</v>
      </c>
      <c r="J70" s="57">
        <v>-4336.1131699571943</v>
      </c>
      <c r="K70" s="57">
        <v>-4964.3974277632406</v>
      </c>
      <c r="L70" s="57">
        <v>-6824.5261553615655</v>
      </c>
      <c r="M70" s="79">
        <f t="shared" si="45"/>
        <v>-6024.9867714519041</v>
      </c>
      <c r="N70" s="79">
        <f t="shared" si="46"/>
        <v>-8870.4369486833257</v>
      </c>
      <c r="O70" s="57">
        <v>-517.76072306822152</v>
      </c>
      <c r="P70" s="57">
        <v>-1210.611889078335</v>
      </c>
      <c r="Q70" s="57">
        <v>-643.33709243461271</v>
      </c>
      <c r="R70" s="57">
        <f>F70-Q70-P70-O70</f>
        <v>-1550.3296504011687</v>
      </c>
      <c r="S70" s="57">
        <v>-585.90263397488707</v>
      </c>
      <c r="T70" s="57">
        <v>-1171.2435128093357</v>
      </c>
      <c r="U70" s="57">
        <v>-609.43632401439345</v>
      </c>
      <c r="V70" s="57">
        <f>G70-U70-T70-S70</f>
        <v>-1111.5317653553411</v>
      </c>
      <c r="W70" s="57">
        <v>-473.46302911220334</v>
      </c>
      <c r="X70" s="57">
        <v>-1161.6213194884926</v>
      </c>
      <c r="Y70" s="57">
        <v>-685.18522365633999</v>
      </c>
      <c r="Z70" s="57">
        <v>-1223.8553064333341</v>
      </c>
      <c r="AA70" s="57">
        <v>-705.04478442279299</v>
      </c>
      <c r="AB70" s="57">
        <v>-1437.3941748067132</v>
      </c>
      <c r="AC70" s="57">
        <v>-887.77675520896435</v>
      </c>
      <c r="AD70" s="57">
        <v>-1400.9132339049488</v>
      </c>
      <c r="AE70" s="57">
        <v>-746.64191273080041</v>
      </c>
      <c r="AF70" s="57">
        <v>-1465.2380991933705</v>
      </c>
      <c r="AG70" s="57">
        <v>-742.42149259471034</v>
      </c>
      <c r="AH70" s="57">
        <f t="shared" si="53"/>
        <v>-1381.811665438313</v>
      </c>
      <c r="AI70" s="57">
        <v>-715.32407237726125</v>
      </c>
      <c r="AJ70" s="57">
        <v>-1349.224640635859</v>
      </c>
      <c r="AK70" s="57">
        <v>-674.85662709335497</v>
      </c>
      <c r="AL70" s="57">
        <v>-2224.9920876567653</v>
      </c>
      <c r="AM70" s="57">
        <v>-1035.3162375505401</v>
      </c>
      <c r="AN70" s="57">
        <v>-2285.7683627413262</v>
      </c>
      <c r="AO70" s="57">
        <v>-478.91008350327274</v>
      </c>
      <c r="AP70" s="57">
        <v>-3024.5314715664263</v>
      </c>
      <c r="AQ70" s="57">
        <v>-2361.8419837321267</v>
      </c>
      <c r="AR70" s="57">
        <v>-2292.2425694479866</v>
      </c>
      <c r="AS70" s="58">
        <v>-1191.8209239367861</v>
      </c>
    </row>
    <row r="71" spans="1:45" x14ac:dyDescent="0.3">
      <c r="A71" s="28" t="s">
        <v>99</v>
      </c>
      <c r="B71" s="29" t="s">
        <v>47</v>
      </c>
      <c r="C71" s="57">
        <v>-1415.965953318833</v>
      </c>
      <c r="D71" s="57">
        <v>-5629.8720000000003</v>
      </c>
      <c r="E71" s="57">
        <v>-3290.5638148854805</v>
      </c>
      <c r="F71" s="57">
        <v>-1626.1436242903901</v>
      </c>
      <c r="G71" s="57">
        <v>-1653.50775430005</v>
      </c>
      <c r="H71" s="57">
        <v>-3177.9897245669003</v>
      </c>
      <c r="I71" s="57">
        <v>-4035.8817301491999</v>
      </c>
      <c r="J71" s="57">
        <v>-5233.1987249969698</v>
      </c>
      <c r="K71" s="57">
        <v>-10042.553259153201</v>
      </c>
      <c r="L71" s="57">
        <v>-9109.8979501582035</v>
      </c>
      <c r="M71" s="79">
        <f t="shared" si="45"/>
        <v>-9059.7486287542033</v>
      </c>
      <c r="N71" s="79">
        <f t="shared" si="46"/>
        <v>-5952.7130992224065</v>
      </c>
      <c r="O71" s="57">
        <v>-3.6469309010385875</v>
      </c>
      <c r="P71" s="57">
        <v>-866.56630409402146</v>
      </c>
      <c r="Q71" s="57">
        <v>-674.57101429748991</v>
      </c>
      <c r="R71" s="57">
        <f>F71-Q71-P71-O71</f>
        <v>-81.359374997840149</v>
      </c>
      <c r="S71" s="57">
        <v>-0.93437512403702738</v>
      </c>
      <c r="T71" s="57">
        <v>-732.20288927272293</v>
      </c>
      <c r="U71" s="57">
        <v>-919.90552950564006</v>
      </c>
      <c r="V71" s="57">
        <f>G71-U71-T71-S71</f>
        <v>-0.46496039764999397</v>
      </c>
      <c r="W71" s="57">
        <v>-318.93065924450531</v>
      </c>
      <c r="X71" s="57">
        <v>-1170.7561329784041</v>
      </c>
      <c r="Y71" s="57">
        <v>-1423.5992105315158</v>
      </c>
      <c r="Z71" s="57">
        <v>-264.70372181247512</v>
      </c>
      <c r="AA71" s="57">
        <v>-264.65784217999999</v>
      </c>
      <c r="AB71" s="57">
        <v>-1494.8659742769</v>
      </c>
      <c r="AC71" s="57">
        <v>-1708.9436457074003</v>
      </c>
      <c r="AD71" s="57">
        <f>I71-AA71-AB71-AC71</f>
        <v>-567.41426798489965</v>
      </c>
      <c r="AE71" s="57">
        <v>-264.65820622841005</v>
      </c>
      <c r="AF71" s="57">
        <v>-2051.6007083867798</v>
      </c>
      <c r="AG71" s="57">
        <v>-2580.6919882833095</v>
      </c>
      <c r="AH71" s="57">
        <f t="shared" si="53"/>
        <v>-336.24782209847081</v>
      </c>
      <c r="AI71" s="57">
        <v>-264.65805502341004</v>
      </c>
      <c r="AJ71" s="57">
        <v>-3372.6820005402897</v>
      </c>
      <c r="AK71" s="57">
        <v>-4175.2745655292001</v>
      </c>
      <c r="AL71" s="57">
        <v>-2229.9386380603</v>
      </c>
      <c r="AM71" s="57">
        <v>-320.7641980885403</v>
      </c>
      <c r="AN71" s="57">
        <v>-4250.6472317150619</v>
      </c>
      <c r="AO71" s="57">
        <v>-2258.3985608903013</v>
      </c>
      <c r="AP71" s="57">
        <v>-2280.0879594643002</v>
      </c>
      <c r="AQ71" s="57">
        <v>-214.37176132022634</v>
      </c>
      <c r="AR71" s="57">
        <v>-2179.6603906088799</v>
      </c>
      <c r="AS71" s="58">
        <v>-1278.5929878290003</v>
      </c>
    </row>
    <row r="72" spans="1:45" x14ac:dyDescent="0.3">
      <c r="A72" s="28" t="s">
        <v>100</v>
      </c>
      <c r="B72" s="29" t="s">
        <v>47</v>
      </c>
      <c r="C72" s="114">
        <v>3824.5039999999999</v>
      </c>
      <c r="D72" s="57">
        <v>17223.786</v>
      </c>
      <c r="E72" s="57">
        <v>0</v>
      </c>
      <c r="F72" s="57">
        <v>0</v>
      </c>
      <c r="G72" s="57">
        <v>0</v>
      </c>
      <c r="H72" s="57">
        <v>0.53531446576118469</v>
      </c>
      <c r="I72" s="57">
        <v>0</v>
      </c>
      <c r="J72" s="57">
        <v>15504.14671434039</v>
      </c>
      <c r="K72" s="57">
        <v>15852.420697027823</v>
      </c>
      <c r="L72" s="57">
        <v>0</v>
      </c>
      <c r="M72" s="79">
        <f t="shared" si="45"/>
        <v>-3.8379341371860503</v>
      </c>
      <c r="N72" s="79">
        <f t="shared" si="46"/>
        <v>0</v>
      </c>
      <c r="O72" s="57">
        <v>0</v>
      </c>
      <c r="P72" s="57">
        <v>0</v>
      </c>
      <c r="Q72" s="57">
        <v>0</v>
      </c>
      <c r="R72" s="57">
        <v>0</v>
      </c>
      <c r="S72" s="57">
        <v>0</v>
      </c>
      <c r="T72" s="57">
        <v>0</v>
      </c>
      <c r="U72" s="57">
        <v>0</v>
      </c>
      <c r="V72" s="57">
        <v>0</v>
      </c>
      <c r="W72" s="57">
        <v>0</v>
      </c>
      <c r="X72" s="57">
        <v>0.53387999815177922</v>
      </c>
      <c r="Y72" s="57">
        <v>-7.504620552062988E-6</v>
      </c>
      <c r="Z72" s="57">
        <v>1.4419722299575807E-3</v>
      </c>
      <c r="AA72" s="57">
        <v>0</v>
      </c>
      <c r="AB72" s="57">
        <v>0</v>
      </c>
      <c r="AC72" s="57">
        <v>0</v>
      </c>
      <c r="AD72" s="57">
        <f>I72-AA72-AB72-AC72</f>
        <v>0</v>
      </c>
      <c r="AE72" s="57">
        <v>1.2895901252202988</v>
      </c>
      <c r="AF72" s="57">
        <v>0.71438790023040777</v>
      </c>
      <c r="AG72" s="57">
        <v>15482.966498967029</v>
      </c>
      <c r="AH72" s="57">
        <v>19.176237347908021</v>
      </c>
      <c r="AI72" s="57">
        <v>7148.2880076440033</v>
      </c>
      <c r="AJ72" s="57">
        <v>5850.4697464256078</v>
      </c>
      <c r="AK72" s="57">
        <v>2857.5008770953978</v>
      </c>
      <c r="AL72" s="57">
        <v>-3.8379341371860503</v>
      </c>
      <c r="AM72" s="57">
        <v>0</v>
      </c>
      <c r="AN72" s="57">
        <v>0</v>
      </c>
      <c r="AO72" s="57">
        <v>0</v>
      </c>
      <c r="AP72" s="115">
        <v>0</v>
      </c>
      <c r="AQ72" s="115">
        <v>0</v>
      </c>
      <c r="AR72" s="115">
        <v>0</v>
      </c>
      <c r="AS72" s="58">
        <v>0</v>
      </c>
    </row>
    <row r="73" spans="1:45" x14ac:dyDescent="0.3">
      <c r="A73" s="28" t="s">
        <v>101</v>
      </c>
      <c r="B73" s="29" t="s">
        <v>47</v>
      </c>
      <c r="C73" s="57">
        <v>0</v>
      </c>
      <c r="D73" s="57">
        <v>0</v>
      </c>
      <c r="E73" s="57">
        <v>0</v>
      </c>
      <c r="F73" s="57">
        <v>0</v>
      </c>
      <c r="G73" s="57">
        <v>14874.07167302</v>
      </c>
      <c r="H73" s="57">
        <v>0</v>
      </c>
      <c r="I73" s="57">
        <v>0</v>
      </c>
      <c r="J73" s="57"/>
      <c r="K73" s="57">
        <f>AL73+AJ73+AI73+AK73</f>
        <v>0</v>
      </c>
      <c r="L73" s="57">
        <v>-774.03123281999967</v>
      </c>
      <c r="M73" s="79">
        <f t="shared" si="45"/>
        <v>0</v>
      </c>
      <c r="N73" s="79">
        <f t="shared" si="46"/>
        <v>-95.242292819999648</v>
      </c>
      <c r="O73" s="57">
        <v>0</v>
      </c>
      <c r="P73" s="57">
        <v>0</v>
      </c>
      <c r="Q73" s="57">
        <v>0</v>
      </c>
      <c r="R73" s="57">
        <v>0</v>
      </c>
      <c r="S73" s="57">
        <v>0</v>
      </c>
      <c r="T73" s="57">
        <v>0</v>
      </c>
      <c r="U73" s="57">
        <v>0</v>
      </c>
      <c r="V73" s="57">
        <f>G73-U73-T73-S73</f>
        <v>14874.07167302</v>
      </c>
      <c r="W73" s="57">
        <v>0</v>
      </c>
      <c r="X73" s="57">
        <v>0</v>
      </c>
      <c r="Y73" s="57">
        <v>0</v>
      </c>
      <c r="Z73" s="57">
        <v>0</v>
      </c>
      <c r="AA73" s="57">
        <v>0</v>
      </c>
      <c r="AB73" s="57">
        <v>0</v>
      </c>
      <c r="AC73" s="57">
        <v>0</v>
      </c>
      <c r="AD73" s="57">
        <f>I73-AA73-AB73-AC73</f>
        <v>0</v>
      </c>
      <c r="AE73" s="57">
        <v>0</v>
      </c>
      <c r="AF73" s="57"/>
      <c r="AG73" s="57"/>
      <c r="AH73" s="57">
        <f>J73-AE73-AF73-AG73</f>
        <v>0</v>
      </c>
      <c r="AI73" s="57">
        <v>0</v>
      </c>
      <c r="AJ73" s="57">
        <v>0</v>
      </c>
      <c r="AK73" s="57">
        <v>0</v>
      </c>
      <c r="AL73" s="57">
        <v>0</v>
      </c>
      <c r="AM73" s="57">
        <v>0</v>
      </c>
      <c r="AN73" s="57">
        <v>0</v>
      </c>
      <c r="AO73" s="57">
        <v>0</v>
      </c>
      <c r="AP73" s="57">
        <v>-774.03123281999967</v>
      </c>
      <c r="AQ73" s="57">
        <v>678.78893982248007</v>
      </c>
      <c r="AR73" s="57">
        <v>1.7751995073922444E-7</v>
      </c>
      <c r="AS73" s="58">
        <v>0</v>
      </c>
    </row>
    <row r="74" spans="1:45" x14ac:dyDescent="0.3">
      <c r="A74" s="101" t="s">
        <v>102</v>
      </c>
      <c r="B74" s="29" t="s">
        <v>47</v>
      </c>
      <c r="C74" s="57">
        <f t="shared" ref="C74:J74" si="55">SUM(C69:C73)</f>
        <v>4975.40657876162</v>
      </c>
      <c r="D74" s="57">
        <f t="shared" si="55"/>
        <v>-12234.710088818658</v>
      </c>
      <c r="E74" s="57">
        <f t="shared" si="55"/>
        <v>-32995.134644726539</v>
      </c>
      <c r="F74" s="57">
        <f t="shared" si="55"/>
        <v>-2139.6901671613746</v>
      </c>
      <c r="G74" s="57">
        <f t="shared" si="55"/>
        <v>18438.409310902942</v>
      </c>
      <c r="H74" s="57">
        <f t="shared" si="55"/>
        <v>-13652.779150239998</v>
      </c>
      <c r="I74" s="57">
        <f t="shared" si="55"/>
        <v>-20638.09942287609</v>
      </c>
      <c r="J74" s="57">
        <f t="shared" si="55"/>
        <v>5217.2399308925651</v>
      </c>
      <c r="K74" s="57">
        <f>SUM(K69:K73)</f>
        <v>-43858.637181562139</v>
      </c>
      <c r="L74" s="57">
        <f>SUM(L69:L73)</f>
        <v>-10422.945828916205</v>
      </c>
      <c r="M74" s="79">
        <f t="shared" si="45"/>
        <v>-30309.614831631738</v>
      </c>
      <c r="N74" s="79">
        <f t="shared" si="46"/>
        <v>-56700.615459722794</v>
      </c>
      <c r="O74" s="57">
        <f t="shared" ref="O74:AG74" si="56">SUM(O69:O73)</f>
        <v>-95.448316014791118</v>
      </c>
      <c r="P74" s="57">
        <f t="shared" si="56"/>
        <v>-54.471646679361584</v>
      </c>
      <c r="Q74" s="57">
        <f t="shared" si="56"/>
        <v>-485.72160817632198</v>
      </c>
      <c r="R74" s="57">
        <f t="shared" si="56"/>
        <v>-1504.048596290902</v>
      </c>
      <c r="S74" s="57">
        <f t="shared" si="56"/>
        <v>2121.2292661746187</v>
      </c>
      <c r="T74" s="57">
        <f t="shared" si="56"/>
        <v>766.94213558022932</v>
      </c>
      <c r="U74" s="57">
        <f t="shared" si="56"/>
        <v>1868.4623833256251</v>
      </c>
      <c r="V74" s="57">
        <f t="shared" si="56"/>
        <v>13681.775525822472</v>
      </c>
      <c r="W74" s="57">
        <f t="shared" si="56"/>
        <v>4839.8692800167719</v>
      </c>
      <c r="X74" s="57">
        <f t="shared" si="56"/>
        <v>-14401.99348816945</v>
      </c>
      <c r="Y74" s="57">
        <f t="shared" si="56"/>
        <v>-4124.2672117779457</v>
      </c>
      <c r="Z74" s="57">
        <f t="shared" si="56"/>
        <v>33.628088062131852</v>
      </c>
      <c r="AA74" s="57">
        <f t="shared" si="56"/>
        <v>-14445.91030699343</v>
      </c>
      <c r="AB74" s="57">
        <v>-9692.4627895685226</v>
      </c>
      <c r="AC74" s="57">
        <f t="shared" si="56"/>
        <v>4065.7185556501504</v>
      </c>
      <c r="AD74" s="57">
        <f t="shared" si="56"/>
        <v>-565.4781929971914</v>
      </c>
      <c r="AE74" s="57">
        <f t="shared" si="56"/>
        <v>1795.1325333720222</v>
      </c>
      <c r="AF74" s="57">
        <f t="shared" si="56"/>
        <v>-7393.2522654084523</v>
      </c>
      <c r="AG74" s="57">
        <f t="shared" si="56"/>
        <v>12528.523035636834</v>
      </c>
      <c r="AH74" s="57">
        <f>J74-AE74-AF74-AG74</f>
        <v>-1713.1633727078388</v>
      </c>
      <c r="AI74" s="57">
        <f t="shared" ref="AI74:AP74" si="57">SUM(AI69:AI73)</f>
        <v>9305.5824891262564</v>
      </c>
      <c r="AJ74" s="57">
        <f t="shared" si="57"/>
        <v>-10889.173412301376</v>
      </c>
      <c r="AK74" s="57">
        <f t="shared" si="57"/>
        <v>-17052.745205400326</v>
      </c>
      <c r="AL74" s="57">
        <f t="shared" si="57"/>
        <v>-25222.301052986706</v>
      </c>
      <c r="AM74" s="57">
        <f t="shared" si="57"/>
        <v>-9421.5102508964956</v>
      </c>
      <c r="AN74" s="57">
        <f t="shared" si="57"/>
        <v>1165.7825260065056</v>
      </c>
      <c r="AO74" s="57">
        <f t="shared" si="57"/>
        <v>3168.4139462449575</v>
      </c>
      <c r="AP74" s="57">
        <f t="shared" si="57"/>
        <v>-5340.8851608730665</v>
      </c>
      <c r="AQ74" s="57">
        <v>-57742.241110251511</v>
      </c>
      <c r="AR74" s="57">
        <f>SUM(AR69:AR73)</f>
        <v>1442.0819378628541</v>
      </c>
      <c r="AS74" s="58">
        <f>SUM(AS69:AS73)</f>
        <v>4940.4288735389364</v>
      </c>
    </row>
    <row r="75" spans="1:45" x14ac:dyDescent="0.3">
      <c r="A75" s="28" t="s">
        <v>103</v>
      </c>
      <c r="B75" s="29" t="s">
        <v>47</v>
      </c>
      <c r="C75" s="57">
        <f>C76-C74</f>
        <v>2520.59342123838</v>
      </c>
      <c r="D75" s="57">
        <f>D76-D74</f>
        <v>-1360.2899111813422</v>
      </c>
      <c r="E75" s="57">
        <f>E76-E74</f>
        <v>635.57277063067886</v>
      </c>
      <c r="F75" s="57">
        <f>F76-F74</f>
        <v>-2775.756495640147</v>
      </c>
      <c r="G75" s="57">
        <f>G76-G74</f>
        <v>-179.9385127384885</v>
      </c>
      <c r="H75" s="57">
        <f t="shared" ref="H75:AA75" si="58">H76-H74</f>
        <v>-3025.9038045637008</v>
      </c>
      <c r="I75" s="57">
        <f>I76-I74</f>
        <v>2443.8040172785913</v>
      </c>
      <c r="J75" s="57">
        <f>J76-J74</f>
        <v>3344.2485363506439</v>
      </c>
      <c r="K75" s="57">
        <f>K76-K74</f>
        <v>1415.3991038072418</v>
      </c>
      <c r="L75" s="57">
        <f>L76-L74</f>
        <v>5538.1790415227497</v>
      </c>
      <c r="M75" s="79">
        <f t="shared" si="45"/>
        <v>4436.8371228827282</v>
      </c>
      <c r="N75" s="79">
        <f t="shared" si="46"/>
        <v>-12727.55197294662</v>
      </c>
      <c r="O75" s="57">
        <f t="shared" si="58"/>
        <v>1084.1928844705371</v>
      </c>
      <c r="P75" s="57">
        <f t="shared" si="58"/>
        <v>-2029.1327100947383</v>
      </c>
      <c r="Q75" s="57">
        <f t="shared" si="58"/>
        <v>-272.61835885219239</v>
      </c>
      <c r="R75" s="57">
        <f t="shared" si="58"/>
        <v>-1558.1983111637514</v>
      </c>
      <c r="S75" s="57">
        <f t="shared" si="58"/>
        <v>437.82321334954668</v>
      </c>
      <c r="T75" s="57">
        <f t="shared" si="58"/>
        <v>-660.14005679888544</v>
      </c>
      <c r="U75" s="57">
        <f t="shared" si="58"/>
        <v>-64.535424024294571</v>
      </c>
      <c r="V75" s="57">
        <f t="shared" si="58"/>
        <v>106.91375473514199</v>
      </c>
      <c r="W75" s="57">
        <f t="shared" si="58"/>
        <v>38.682668464474773</v>
      </c>
      <c r="X75" s="57">
        <f t="shared" si="58"/>
        <v>-819.14423130243085</v>
      </c>
      <c r="Y75" s="57">
        <f t="shared" si="58"/>
        <v>-2576.8626039879146</v>
      </c>
      <c r="Z75" s="57">
        <f t="shared" si="58"/>
        <v>331.40454389066394</v>
      </c>
      <c r="AA75" s="57">
        <f t="shared" si="58"/>
        <v>1157.6929479727496</v>
      </c>
      <c r="AB75" s="57">
        <v>-26.033791732657846</v>
      </c>
      <c r="AC75" s="57">
        <f>AC76-AC74</f>
        <v>3039.8127175431869</v>
      </c>
      <c r="AD75" s="57">
        <f>AD76-AD74</f>
        <v>-1727.6345454717839</v>
      </c>
      <c r="AE75" s="57">
        <f>AE76-AE74</f>
        <v>2360.1251308524015</v>
      </c>
      <c r="AF75" s="57">
        <f>AF76-AF74</f>
        <v>-408.16717663041436</v>
      </c>
      <c r="AG75" s="57">
        <f>AG76-AG74</f>
        <v>436.18163337620354</v>
      </c>
      <c r="AH75" s="57">
        <f>J75-AE75-AF75-AG75</f>
        <v>956.10894875245322</v>
      </c>
      <c r="AI75" s="57">
        <f t="shared" ref="AI75:AP75" si="59">AI76-AI74</f>
        <v>2139.3011117757014</v>
      </c>
      <c r="AJ75" s="57">
        <f t="shared" si="59"/>
        <v>-2471.3981186459114</v>
      </c>
      <c r="AK75" s="57">
        <f t="shared" si="59"/>
        <v>1429.6962363607781</v>
      </c>
      <c r="AL75" s="57">
        <f t="shared" si="59"/>
        <v>317.79987431668633</v>
      </c>
      <c r="AM75" s="57">
        <f t="shared" si="59"/>
        <v>967.19597399748818</v>
      </c>
      <c r="AN75" s="57">
        <f t="shared" si="59"/>
        <v>1677.0201712695798</v>
      </c>
      <c r="AO75" s="57">
        <f t="shared" si="59"/>
        <v>1474.8211032989739</v>
      </c>
      <c r="AP75" s="57">
        <f t="shared" si="59"/>
        <v>1424.394903558602</v>
      </c>
      <c r="AQ75" s="57">
        <v>-19190.25413750302</v>
      </c>
      <c r="AR75" s="57">
        <f>AR76-AR74</f>
        <v>10199.340013100587</v>
      </c>
      <c r="AS75" s="58">
        <f>AS76-AS74</f>
        <v>-5161.0327521027884</v>
      </c>
    </row>
    <row r="76" spans="1:45" x14ac:dyDescent="0.3">
      <c r="A76" s="101" t="s">
        <v>104</v>
      </c>
      <c r="B76" s="29" t="s">
        <v>47</v>
      </c>
      <c r="C76" s="103">
        <f>-C48+37540</f>
        <v>7496</v>
      </c>
      <c r="D76" s="116">
        <f t="shared" ref="D76:L76" si="60">-D48+C48</f>
        <v>-13595</v>
      </c>
      <c r="E76" s="103">
        <f t="shared" si="60"/>
        <v>-32359.56187409586</v>
      </c>
      <c r="F76" s="103">
        <f t="shared" si="60"/>
        <v>-4915.4466628015216</v>
      </c>
      <c r="G76" s="103">
        <f t="shared" si="60"/>
        <v>18258.470798164453</v>
      </c>
      <c r="H76" s="103">
        <f t="shared" si="60"/>
        <v>-16678.682954803699</v>
      </c>
      <c r="I76" s="103">
        <f t="shared" si="60"/>
        <v>-18194.295405597499</v>
      </c>
      <c r="J76" s="103">
        <f t="shared" si="60"/>
        <v>8561.488467243209</v>
      </c>
      <c r="K76" s="103">
        <f t="shared" si="60"/>
        <v>-42443.238077754897</v>
      </c>
      <c r="L76" s="103">
        <f t="shared" si="60"/>
        <v>-4884.7667873934552</v>
      </c>
      <c r="M76" s="62">
        <f t="shared" si="45"/>
        <v>-25872.77770874901</v>
      </c>
      <c r="N76" s="62">
        <f t="shared" si="46"/>
        <v>-69428.167432669405</v>
      </c>
      <c r="O76" s="103">
        <f>-O48+E48</f>
        <v>988.74456845574605</v>
      </c>
      <c r="P76" s="103">
        <f t="shared" ref="P76:AA76" si="61">-P48+O48</f>
        <v>-2083.6043567740999</v>
      </c>
      <c r="Q76" s="103">
        <f t="shared" si="61"/>
        <v>-758.33996702851437</v>
      </c>
      <c r="R76" s="103">
        <f t="shared" si="61"/>
        <v>-3062.2469074546534</v>
      </c>
      <c r="S76" s="103">
        <f t="shared" si="61"/>
        <v>2559.0524795241654</v>
      </c>
      <c r="T76" s="103">
        <f t="shared" si="61"/>
        <v>106.80207878134388</v>
      </c>
      <c r="U76" s="103">
        <f t="shared" si="61"/>
        <v>1803.9269593013305</v>
      </c>
      <c r="V76" s="103">
        <f t="shared" si="61"/>
        <v>13788.689280557614</v>
      </c>
      <c r="W76" s="103">
        <f t="shared" si="61"/>
        <v>4878.5519484812467</v>
      </c>
      <c r="X76" s="103">
        <f t="shared" si="61"/>
        <v>-15221.137719471881</v>
      </c>
      <c r="Y76" s="103">
        <f t="shared" si="61"/>
        <v>-6701.1298157658603</v>
      </c>
      <c r="Z76" s="103">
        <f t="shared" si="61"/>
        <v>365.03263195279578</v>
      </c>
      <c r="AA76" s="103">
        <f t="shared" si="61"/>
        <v>-13288.21735902068</v>
      </c>
      <c r="AB76" s="103">
        <v>-9718.4965813011804</v>
      </c>
      <c r="AC76" s="103">
        <f t="shared" ref="AC76:AP76" si="62">-AC48+AB48</f>
        <v>7105.5312731933373</v>
      </c>
      <c r="AD76" s="103">
        <f t="shared" si="62"/>
        <v>-2293.1127384689753</v>
      </c>
      <c r="AE76" s="103">
        <f t="shared" si="62"/>
        <v>4155.2576642244239</v>
      </c>
      <c r="AF76" s="103">
        <f t="shared" si="62"/>
        <v>-7801.4194420388667</v>
      </c>
      <c r="AG76" s="103">
        <f t="shared" si="62"/>
        <v>12964.704669013037</v>
      </c>
      <c r="AH76" s="103">
        <f t="shared" si="62"/>
        <v>-757.05442395538557</v>
      </c>
      <c r="AI76" s="103">
        <f t="shared" si="62"/>
        <v>11444.883600901958</v>
      </c>
      <c r="AJ76" s="103">
        <f t="shared" si="62"/>
        <v>-13360.571530947287</v>
      </c>
      <c r="AK76" s="103">
        <f t="shared" si="62"/>
        <v>-15623.048969039548</v>
      </c>
      <c r="AL76" s="103">
        <f t="shared" si="62"/>
        <v>-24904.50117867002</v>
      </c>
      <c r="AM76" s="103">
        <f t="shared" si="62"/>
        <v>-8454.3142768990074</v>
      </c>
      <c r="AN76" s="103">
        <f t="shared" si="62"/>
        <v>2842.8026972760854</v>
      </c>
      <c r="AO76" s="103">
        <f t="shared" si="62"/>
        <v>4643.2350495439314</v>
      </c>
      <c r="AP76" s="103">
        <f t="shared" si="62"/>
        <v>-3916.4902573144645</v>
      </c>
      <c r="AQ76" s="103">
        <v>-76932.49524775453</v>
      </c>
      <c r="AR76" s="103">
        <f>-AR48+AQ48</f>
        <v>11641.421950963442</v>
      </c>
      <c r="AS76" s="63">
        <f>-AS48+AR48</f>
        <v>-220.60387856385205</v>
      </c>
    </row>
    <row r="77" spans="1:45" s="65" customFormat="1" x14ac:dyDescent="0.3">
      <c r="A77" s="108" t="s">
        <v>105</v>
      </c>
      <c r="B77" s="109"/>
      <c r="C77" s="66"/>
      <c r="D77" s="66"/>
      <c r="E77" s="66"/>
      <c r="F77" s="66"/>
      <c r="G77" s="66"/>
      <c r="H77" s="66"/>
      <c r="I77" s="66"/>
      <c r="J77" s="66"/>
      <c r="K77" s="66"/>
      <c r="L77" s="66"/>
      <c r="M77" s="67"/>
      <c r="N77" s="67"/>
      <c r="O77" s="66">
        <f>E48-O48-O76</f>
        <v>0</v>
      </c>
      <c r="P77" s="66">
        <f>O48-P48-P76</f>
        <v>0</v>
      </c>
      <c r="Q77" s="66">
        <f>P48-Q48-Q76</f>
        <v>0</v>
      </c>
      <c r="R77" s="66">
        <f>Q48-R48-R76</f>
        <v>0</v>
      </c>
      <c r="S77" s="66">
        <f>R48-S48-S76</f>
        <v>0</v>
      </c>
      <c r="T77" s="66">
        <f t="shared" ref="T77:AA77" si="63">O48-SUM(P76:T76)-T48</f>
        <v>0</v>
      </c>
      <c r="U77" s="66">
        <f t="shared" si="63"/>
        <v>0</v>
      </c>
      <c r="V77" s="66">
        <f t="shared" si="63"/>
        <v>0</v>
      </c>
      <c r="W77" s="66">
        <f t="shared" si="63"/>
        <v>0</v>
      </c>
      <c r="X77" s="66">
        <f t="shared" si="63"/>
        <v>0</v>
      </c>
      <c r="Y77" s="66">
        <f t="shared" si="63"/>
        <v>0</v>
      </c>
      <c r="Z77" s="66">
        <f t="shared" si="63"/>
        <v>0</v>
      </c>
      <c r="AA77" s="66">
        <f t="shared" si="63"/>
        <v>0</v>
      </c>
      <c r="AB77" s="66">
        <v>0</v>
      </c>
      <c r="AC77" s="66">
        <f t="shared" ref="AC77:AS77" si="64">X48-SUM(Y76:AC76)-AC48</f>
        <v>0</v>
      </c>
      <c r="AD77" s="66">
        <f t="shared" si="64"/>
        <v>0</v>
      </c>
      <c r="AE77" s="66">
        <f t="shared" si="64"/>
        <v>0</v>
      </c>
      <c r="AF77" s="66">
        <f t="shared" si="64"/>
        <v>0</v>
      </c>
      <c r="AG77" s="66">
        <f t="shared" si="64"/>
        <v>0</v>
      </c>
      <c r="AH77" s="66">
        <f t="shared" si="64"/>
        <v>0</v>
      </c>
      <c r="AI77" s="66">
        <f t="shared" si="64"/>
        <v>0</v>
      </c>
      <c r="AJ77" s="66">
        <f t="shared" si="64"/>
        <v>0</v>
      </c>
      <c r="AK77" s="66">
        <f t="shared" si="64"/>
        <v>0</v>
      </c>
      <c r="AL77" s="66">
        <f t="shared" si="64"/>
        <v>0</v>
      </c>
      <c r="AM77" s="66">
        <f t="shared" si="64"/>
        <v>0</v>
      </c>
      <c r="AN77" s="66">
        <f t="shared" si="64"/>
        <v>0</v>
      </c>
      <c r="AO77" s="66">
        <f t="shared" si="64"/>
        <v>0</v>
      </c>
      <c r="AP77" s="66">
        <f t="shared" si="64"/>
        <v>0</v>
      </c>
      <c r="AQ77" s="66">
        <f t="shared" si="64"/>
        <v>0</v>
      </c>
      <c r="AR77" s="66">
        <f t="shared" si="64"/>
        <v>0</v>
      </c>
      <c r="AS77" s="68">
        <f t="shared" si="64"/>
        <v>0</v>
      </c>
    </row>
    <row r="78" spans="1:45" s="45" customFormat="1" x14ac:dyDescent="0.3">
      <c r="A78" s="40" t="s">
        <v>106</v>
      </c>
      <c r="B78" s="29" t="s">
        <v>42</v>
      </c>
      <c r="C78" s="42">
        <f t="shared" ref="C78:K78" si="65">C65/C56</f>
        <v>0.16670806040109207</v>
      </c>
      <c r="D78" s="42">
        <f t="shared" si="65"/>
        <v>9.8118194900092284E-2</v>
      </c>
      <c r="E78" s="42">
        <f t="shared" si="65"/>
        <v>0.12148033715433271</v>
      </c>
      <c r="F78" s="42">
        <f t="shared" si="65"/>
        <v>7.7788987123714862E-2</v>
      </c>
      <c r="G78" s="42">
        <f t="shared" si="65"/>
        <v>0.16906255548444477</v>
      </c>
      <c r="H78" s="42">
        <f t="shared" si="65"/>
        <v>0.16509952047323315</v>
      </c>
      <c r="I78" s="42">
        <f t="shared" si="65"/>
        <v>0.14431989537511164</v>
      </c>
      <c r="J78" s="42">
        <f t="shared" si="65"/>
        <v>0.15795922838997384</v>
      </c>
      <c r="K78" s="42">
        <f t="shared" si="65"/>
        <v>0.131235948320366</v>
      </c>
      <c r="L78" s="42">
        <f>L65/L56</f>
        <v>0.17772949371344784</v>
      </c>
      <c r="M78" s="43">
        <f t="shared" ref="M78:AS78" si="66">M65/M56</f>
        <v>0.17710681859189636</v>
      </c>
      <c r="N78" s="43">
        <f t="shared" si="66"/>
        <v>0.12376643380161427</v>
      </c>
      <c r="O78" s="42">
        <f t="shared" si="66"/>
        <v>1.7880006392386055E-2</v>
      </c>
      <c r="P78" s="42">
        <f t="shared" si="66"/>
        <v>3.473787641518427E-2</v>
      </c>
      <c r="Q78" s="42">
        <f t="shared" si="66"/>
        <v>1.7234747582457393E-2</v>
      </c>
      <c r="R78" s="42">
        <f t="shared" si="66"/>
        <v>1.1340563690986486E-2</v>
      </c>
      <c r="S78" s="42">
        <f t="shared" si="66"/>
        <v>3.5694344778329473E-2</v>
      </c>
      <c r="T78" s="42">
        <f t="shared" si="66"/>
        <v>6.1038078647903116E-2</v>
      </c>
      <c r="U78" s="42">
        <f t="shared" si="66"/>
        <v>4.8623708163000934E-2</v>
      </c>
      <c r="V78" s="42">
        <f t="shared" si="66"/>
        <v>2.3680427674982064E-2</v>
      </c>
      <c r="W78" s="42">
        <f t="shared" si="66"/>
        <v>7.2280641414373445E-2</v>
      </c>
      <c r="X78" s="42">
        <f t="shared" si="66"/>
        <v>4.2699956434908912E-2</v>
      </c>
      <c r="Y78" s="42">
        <f t="shared" si="66"/>
        <v>1.7758744008023859E-2</v>
      </c>
      <c r="Z78" s="42">
        <f t="shared" si="66"/>
        <v>4.5270096547371554E-2</v>
      </c>
      <c r="AA78" s="42">
        <f t="shared" si="66"/>
        <v>3.2836194802902625E-2</v>
      </c>
      <c r="AB78" s="42">
        <f t="shared" si="66"/>
        <v>2.0894845516436906E-2</v>
      </c>
      <c r="AC78" s="42">
        <f t="shared" si="66"/>
        <v>6.1252124557635568E-2</v>
      </c>
      <c r="AD78" s="42">
        <f t="shared" si="66"/>
        <v>3.3817753084913582E-2</v>
      </c>
      <c r="AE78" s="42">
        <f t="shared" si="66"/>
        <v>4.5887224618088682E-2</v>
      </c>
      <c r="AF78" s="42">
        <f t="shared" si="66"/>
        <v>4.7238324943207552E-2</v>
      </c>
      <c r="AG78" s="42">
        <f t="shared" si="66"/>
        <v>3.3622069855978327E-2</v>
      </c>
      <c r="AH78" s="42">
        <f t="shared" si="66"/>
        <v>3.8806616177287409E-2</v>
      </c>
      <c r="AI78" s="42">
        <f t="shared" si="66"/>
        <v>4.2592919327658289E-2</v>
      </c>
      <c r="AJ78" s="42">
        <f t="shared" si="66"/>
        <v>3.4290550996145336E-2</v>
      </c>
      <c r="AK78" s="42">
        <f t="shared" si="66"/>
        <v>3.9607013999549072E-2</v>
      </c>
      <c r="AL78" s="42">
        <f t="shared" si="66"/>
        <v>3.366493794630894E-2</v>
      </c>
      <c r="AM78" s="42">
        <f t="shared" si="66"/>
        <v>3.2803442959906212E-2</v>
      </c>
      <c r="AN78" s="42">
        <f t="shared" si="66"/>
        <v>5.0617238352148201E-2</v>
      </c>
      <c r="AO78" s="42">
        <f t="shared" si="66"/>
        <v>5.3782833463688486E-2</v>
      </c>
      <c r="AP78" s="42">
        <f t="shared" si="66"/>
        <v>3.4599794049416668E-2</v>
      </c>
      <c r="AQ78" s="42">
        <f t="shared" si="66"/>
        <v>3.1517270676957761E-2</v>
      </c>
      <c r="AR78" s="42">
        <f t="shared" si="66"/>
        <v>3.0476601796495327E-2</v>
      </c>
      <c r="AS78" s="44">
        <f t="shared" si="66"/>
        <v>3.5015195807346904E-2</v>
      </c>
    </row>
    <row r="79" spans="1:45" x14ac:dyDescent="0.3">
      <c r="A79" s="117" t="s">
        <v>107</v>
      </c>
      <c r="B79" s="118" t="s">
        <v>42</v>
      </c>
      <c r="C79" s="119">
        <f t="shared" ref="C79:AA79" si="67">C68/C16</f>
        <v>0.15696000744337713</v>
      </c>
      <c r="D79" s="120">
        <f t="shared" si="67"/>
        <v>0.26909329577936492</v>
      </c>
      <c r="E79" s="120">
        <f t="shared" si="67"/>
        <v>0.19772228962292304</v>
      </c>
      <c r="F79" s="120">
        <f t="shared" si="67"/>
        <v>0.1918741908894874</v>
      </c>
      <c r="G79" s="120">
        <f t="shared" si="67"/>
        <v>0.25474482485711042</v>
      </c>
      <c r="H79" s="120">
        <f t="shared" si="67"/>
        <v>0.20048844641434532</v>
      </c>
      <c r="I79" s="120">
        <f t="shared" si="67"/>
        <v>0.25447164665415756</v>
      </c>
      <c r="J79" s="120">
        <f t="shared" si="67"/>
        <v>0.28200855979974809</v>
      </c>
      <c r="K79" s="120">
        <f t="shared" si="67"/>
        <v>0.25492288559355786</v>
      </c>
      <c r="L79" s="120">
        <f t="shared" si="67"/>
        <v>0.34807708180197844</v>
      </c>
      <c r="M79" s="121">
        <f t="shared" si="67"/>
        <v>0.3448093984859219</v>
      </c>
      <c r="N79" s="121">
        <f t="shared" si="67"/>
        <v>0.44229369314011341</v>
      </c>
      <c r="O79" s="120">
        <f t="shared" si="67"/>
        <v>0.13986675265272627</v>
      </c>
      <c r="P79" s="120">
        <f t="shared" si="67"/>
        <v>0.20790492624418874</v>
      </c>
      <c r="Q79" s="120">
        <f t="shared" si="67"/>
        <v>0.23468262380764701</v>
      </c>
      <c r="R79" s="120">
        <f t="shared" si="67"/>
        <v>0.16315693770585815</v>
      </c>
      <c r="S79" s="120">
        <f t="shared" si="67"/>
        <v>0.1532357075623868</v>
      </c>
      <c r="T79" s="120">
        <f t="shared" si="67"/>
        <v>0.20615083730638228</v>
      </c>
      <c r="U79" s="120">
        <f t="shared" si="67"/>
        <v>0.18951092880014958</v>
      </c>
      <c r="V79" s="120">
        <f t="shared" si="67"/>
        <v>0.46454706696905129</v>
      </c>
      <c r="W79" s="120">
        <f t="shared" si="67"/>
        <v>0.18359771268260158</v>
      </c>
      <c r="X79" s="120">
        <f t="shared" si="67"/>
        <v>0.14791990872331462</v>
      </c>
      <c r="Y79" s="120">
        <f t="shared" si="67"/>
        <v>0.21624683379582627</v>
      </c>
      <c r="Z79" s="120">
        <f t="shared" si="67"/>
        <v>0.24878932162973433</v>
      </c>
      <c r="AA79" s="120">
        <f t="shared" si="67"/>
        <v>0.27061381220970548</v>
      </c>
      <c r="AB79" s="120">
        <v>0.20748434848118247</v>
      </c>
      <c r="AC79" s="120">
        <f t="shared" ref="AC79:AS79" si="68">AC68/AC16</f>
        <v>0.23345812597859505</v>
      </c>
      <c r="AD79" s="120">
        <f t="shared" si="68"/>
        <v>0.30902845438330723</v>
      </c>
      <c r="AE79" s="120">
        <f t="shared" si="68"/>
        <v>0.30005015752330849</v>
      </c>
      <c r="AF79" s="120">
        <f t="shared" si="68"/>
        <v>0.26264207324094946</v>
      </c>
      <c r="AG79" s="120">
        <f t="shared" si="68"/>
        <v>0.26741526609873656</v>
      </c>
      <c r="AH79" s="120">
        <f t="shared" si="68"/>
        <v>0.29740487166448198</v>
      </c>
      <c r="AI79" s="120">
        <f t="shared" si="68"/>
        <v>0.23088736004852534</v>
      </c>
      <c r="AJ79" s="120">
        <f t="shared" si="68"/>
        <v>0.25691455685160258</v>
      </c>
      <c r="AK79" s="120">
        <f t="shared" si="68"/>
        <v>0.19176096994138131</v>
      </c>
      <c r="AL79" s="120">
        <f t="shared" si="68"/>
        <v>0.32901990948355353</v>
      </c>
      <c r="AM79" s="120">
        <f t="shared" si="68"/>
        <v>0.47262183395292662</v>
      </c>
      <c r="AN79" s="120">
        <f t="shared" si="68"/>
        <v>0.29961419288784014</v>
      </c>
      <c r="AO79" s="120">
        <f t="shared" si="68"/>
        <v>0.2871706242139288</v>
      </c>
      <c r="AP79" s="120">
        <f t="shared" si="68"/>
        <v>0.34253356538738294</v>
      </c>
      <c r="AQ79" s="120">
        <f t="shared" si="68"/>
        <v>0.86008362060722465</v>
      </c>
      <c r="AR79" s="120">
        <f t="shared" si="68"/>
        <v>0.29815927718686969</v>
      </c>
      <c r="AS79" s="122">
        <f t="shared" si="68"/>
        <v>0.27522308823507718</v>
      </c>
    </row>
    <row r="80" spans="1:45" x14ac:dyDescent="0.3">
      <c r="A80" s="3"/>
      <c r="B80" s="2"/>
      <c r="C80" s="123"/>
      <c r="D80" s="123"/>
      <c r="E80" s="123"/>
      <c r="F80" s="123"/>
      <c r="G80" s="123"/>
      <c r="H80" s="123"/>
      <c r="I80" s="123"/>
      <c r="J80" s="123"/>
      <c r="K80" s="124"/>
      <c r="L80" s="124"/>
      <c r="M80" s="124"/>
      <c r="N80" s="124"/>
      <c r="O80" s="123"/>
      <c r="P80" s="123"/>
      <c r="Q80" s="123"/>
      <c r="R80" s="123"/>
      <c r="S80" s="123"/>
      <c r="T80" s="123"/>
      <c r="U80" s="123"/>
      <c r="V80" s="123"/>
      <c r="W80" s="123"/>
      <c r="X80" s="123"/>
      <c r="Y80" s="123"/>
      <c r="Z80" s="123"/>
      <c r="AA80" s="123"/>
      <c r="AB80" s="123"/>
      <c r="AC80" s="3"/>
      <c r="AD80" s="3"/>
      <c r="AE80" s="3"/>
      <c r="AF80" s="3"/>
      <c r="AG80" s="3"/>
      <c r="AH80" s="3"/>
      <c r="AI80" s="3"/>
      <c r="AJ80" s="3"/>
      <c r="AK80" s="3"/>
      <c r="AL80" s="3"/>
      <c r="AM80" s="3"/>
      <c r="AN80" s="3"/>
      <c r="AO80" s="3"/>
      <c r="AP80" s="3"/>
      <c r="AQ80" s="3"/>
      <c r="AR80" s="3"/>
      <c r="AS80" s="3"/>
    </row>
    <row r="81" spans="1:45" s="125" customFormat="1" ht="56.5" customHeight="1" x14ac:dyDescent="0.3">
      <c r="A81" s="133" t="s">
        <v>108</v>
      </c>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row>
    <row r="82" spans="1:45" s="125" customFormat="1" ht="41.5" customHeight="1" x14ac:dyDescent="0.3">
      <c r="A82" s="133" t="s">
        <v>109</v>
      </c>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row>
    <row r="83" spans="1:45" x14ac:dyDescent="0.3">
      <c r="A83" s="3"/>
      <c r="B83" s="2"/>
      <c r="C83" s="3"/>
      <c r="D83" s="3"/>
      <c r="E83" s="3"/>
      <c r="F83" s="3"/>
      <c r="G83" s="3"/>
      <c r="H83" s="3"/>
      <c r="O83" s="3"/>
      <c r="P83" s="3"/>
      <c r="Q83" s="3"/>
      <c r="R83" s="3"/>
      <c r="S83" s="3"/>
      <c r="T83" s="3"/>
      <c r="U83" s="3"/>
      <c r="V83" s="3"/>
      <c r="W83" s="3"/>
      <c r="X83" s="3"/>
      <c r="Y83" s="3"/>
      <c r="Z83" s="3"/>
      <c r="AA83" s="3"/>
      <c r="AB83" s="3"/>
      <c r="AC83" s="3"/>
      <c r="AD83" s="3"/>
      <c r="AE83" s="126"/>
      <c r="AF83" s="126"/>
      <c r="AG83" s="3"/>
      <c r="AH83" s="3"/>
      <c r="AI83" s="3"/>
      <c r="AJ83" s="126"/>
      <c r="AK83" s="126"/>
      <c r="AL83" s="3"/>
      <c r="AM83" s="3"/>
      <c r="AN83" s="126"/>
      <c r="AO83" s="3"/>
      <c r="AP83" s="3"/>
      <c r="AQ83" s="3"/>
      <c r="AR83" s="3"/>
      <c r="AS83" s="127"/>
    </row>
    <row r="84" spans="1:45" x14ac:dyDescent="0.3">
      <c r="L84" s="129"/>
      <c r="M84" s="129"/>
      <c r="N84" s="129"/>
      <c r="AN84" s="130"/>
      <c r="AO84" s="130"/>
      <c r="AP84" s="130"/>
      <c r="AQ84" s="65"/>
      <c r="AR84" s="65"/>
      <c r="AS84" s="65"/>
    </row>
    <row r="85" spans="1:45" x14ac:dyDescent="0.3">
      <c r="L85" s="129"/>
      <c r="M85" s="129"/>
      <c r="N85" s="129"/>
      <c r="AM85" s="64"/>
      <c r="AN85" s="130"/>
      <c r="AO85" s="130"/>
      <c r="AP85" s="130"/>
      <c r="AQ85" s="65"/>
      <c r="AR85" s="65"/>
      <c r="AS85" s="65"/>
    </row>
    <row r="86" spans="1:45" x14ac:dyDescent="0.3">
      <c r="M86" s="131"/>
    </row>
    <row r="87" spans="1:45" x14ac:dyDescent="0.3">
      <c r="M87" s="131"/>
    </row>
    <row r="90" spans="1:45" x14ac:dyDescent="0.3">
      <c r="AM90" s="76"/>
      <c r="AN90" s="76"/>
    </row>
    <row r="91" spans="1:45" x14ac:dyDescent="0.3">
      <c r="AM91" s="132"/>
      <c r="AN91" s="132"/>
    </row>
    <row r="92" spans="1:45" x14ac:dyDescent="0.3">
      <c r="AM92" s="132"/>
      <c r="AN92" s="132"/>
    </row>
    <row r="93" spans="1:45" x14ac:dyDescent="0.3">
      <c r="AM93" s="76"/>
      <c r="AN93" s="76"/>
    </row>
    <row r="94" spans="1:45" x14ac:dyDescent="0.3">
      <c r="AM94" s="76"/>
      <c r="AN94" s="76"/>
    </row>
    <row r="95" spans="1:45" x14ac:dyDescent="0.3">
      <c r="AM95" s="76"/>
    </row>
  </sheetData>
  <mergeCells count="2">
    <mergeCell ref="A81:AS81"/>
    <mergeCell ref="A82:AS82"/>
  </mergeCells>
  <pageMargins left="0.23622047244094491" right="0.23622047244094491" top="0.15748031496062992" bottom="0.15748031496062992" header="0.31496062992125984" footer="0.31496062992125984"/>
  <pageSetup paperSize="9" scale="5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THB_EN</vt:lpstr>
      <vt:lpstr>'Historical Financials in THB_EN'!Print_Area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Kalayachat Vichitkarnchana</dc:creator>
  <cp:lastModifiedBy>Kalayachat Vichitkarnchana</cp:lastModifiedBy>
  <cp:lastPrinted>2020-11-09T06:02:00Z</cp:lastPrinted>
  <dcterms:created xsi:type="dcterms:W3CDTF">2020-11-09T04:35:24Z</dcterms:created>
  <dcterms:modified xsi:type="dcterms:W3CDTF">2020-11-09T06:16:38Z</dcterms:modified>
</cp:coreProperties>
</file>