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3Q20\Upload to website\3q20 TH\"/>
    </mc:Choice>
  </mc:AlternateContent>
  <bookViews>
    <workbookView xWindow="0" yWindow="0" windowWidth="19200" windowHeight="7050"/>
  </bookViews>
  <sheets>
    <sheet name="History of IVL M&amp;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T">#REF!</definedName>
    <definedName name="\z">#REF!</definedName>
    <definedName name="_">#REF!</definedName>
    <definedName name="_????">#REF!</definedName>
    <definedName name="__????">#REF!</definedName>
    <definedName name="___????">#REF!</definedName>
    <definedName name="____????">#REF!</definedName>
    <definedName name="_____????">#REF!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xlnm.Print_Area_3">NA()</definedName>
    <definedName name="__________________________________________________xlnm.Print_Area_3">NA()</definedName>
    <definedName name="_________________________________________________xlnm.Print_Area_3">NA()</definedName>
    <definedName name="________________________________________________xlnm.Print_Area_3">NA()</definedName>
    <definedName name="_______________________________________________xlnm.Print_Area_3">NA()</definedName>
    <definedName name="______________________________________________xlnm.Print_Area_3">NA()</definedName>
    <definedName name="_____________________________________________xlnm.Print_Area_3">NA()</definedName>
    <definedName name="____________________________________________xlnm.Print_Area_3">NA()</definedName>
    <definedName name="___________________________________________xlnm.Print_Area_3">NA()</definedName>
    <definedName name="__________________________________________xlnm.Print_Area_3">NA()</definedName>
    <definedName name="_________________________________________xlnm.Print_Area_3">NA()</definedName>
    <definedName name="________________________________________xlnm.Print_Area_3">NA()</definedName>
    <definedName name="_______________________________________xlnm.Print_Area_3">NA()</definedName>
    <definedName name="______________________________________xlnm.Print_Area_3">NA()</definedName>
    <definedName name="_____________________________________xlnm.Print_Area_3">NA()</definedName>
    <definedName name="____________________________________DAT7">#REF!</definedName>
    <definedName name="____________________________________xlnm.Print_Area_3">NA()</definedName>
    <definedName name="___________________________________DAT10">#REF!</definedName>
    <definedName name="___________________________________DAT5">#REF!</definedName>
    <definedName name="___________________________________DAT7">#REF!</definedName>
    <definedName name="___________________________________xlnm.Print_Area_3">NA()</definedName>
    <definedName name="__________________________________DAT1">#REF!</definedName>
    <definedName name="__________________________________DAT10">#REF!</definedName>
    <definedName name="__________________________________DAT5">#REF!</definedName>
    <definedName name="__________________________________DAT7">#REF!</definedName>
    <definedName name="__________________________________xlnm.Print_Area_3">NA()</definedName>
    <definedName name="_________________________________DAT1">#REF!</definedName>
    <definedName name="_________________________________DAT10">#REF!</definedName>
    <definedName name="_________________________________DAT5">#REF!</definedName>
    <definedName name="_________________________________DAT7">#REF!</definedName>
    <definedName name="_________________________________xlnm.Print_Area_3">NA()</definedName>
    <definedName name="________________________________DAT1">#REF!</definedName>
    <definedName name="________________________________DAT10">#REF!</definedName>
    <definedName name="________________________________DAT5">#REF!</definedName>
    <definedName name="________________________________DAT7">#REF!</definedName>
    <definedName name="________________________________TG10">#REF!</definedName>
    <definedName name="________________________________TG11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>#REF!</definedName>
    <definedName name="_______________________________DAT10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FEB107" hidden="1">#REF!</definedName>
    <definedName name="_______________________________ISP4">#REF!</definedName>
    <definedName name="_______________________________TAB1">#REF!</definedName>
    <definedName name="_______________________________TAB2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>#REF!</definedName>
    <definedName name="______________________________DAT10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FEB107" hidden="1">#REF!</definedName>
    <definedName name="______________________________ISP4">#REF!</definedName>
    <definedName name="______________________________TAB1">#REF!</definedName>
    <definedName name="______________________________TAB2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>#REF!</definedName>
    <definedName name="_____________________________DAT10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FEB107" hidden="1">#REF!</definedName>
    <definedName name="_____________________________ISP4">#REF!</definedName>
    <definedName name="_____________________________TAB1">#REF!</definedName>
    <definedName name="_____________________________TAB2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>#REF!</definedName>
    <definedName name="____________________________DAT10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FEB107" hidden="1">#REF!</definedName>
    <definedName name="____________________________ISP4">#REF!</definedName>
    <definedName name="____________________________TAB1">#REF!</definedName>
    <definedName name="____________________________TAB2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>#REF!</definedName>
    <definedName name="___________________________DAT10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FEB107" hidden="1">#REF!</definedName>
    <definedName name="___________________________ISP4">#REF!</definedName>
    <definedName name="___________________________TAB1">#REF!</definedName>
    <definedName name="___________________________TAB2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>#REF!</definedName>
    <definedName name="__________________________DAT10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FEB107" hidden="1">#REF!</definedName>
    <definedName name="__________________________ISP4">#REF!</definedName>
    <definedName name="__________________________TAB1">#REF!</definedName>
    <definedName name="__________________________TAB2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>#REF!</definedName>
    <definedName name="_________________________DAT10">#REF!</definedName>
    <definedName name="_________________________DAT2">#REF!</definedName>
    <definedName name="_________________________DAT4">#REF!</definedName>
    <definedName name="_________________________DAT5">#REF!</definedName>
    <definedName name="_________________________DAT7">#REF!</definedName>
    <definedName name="_________________________DAT9">#REF!</definedName>
    <definedName name="_________________________FEB107" hidden="1">#REF!</definedName>
    <definedName name="_________________________ISP4">#REF!</definedName>
    <definedName name="_________________________TAB1">#REF!</definedName>
    <definedName name="_________________________TAB2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>#REF!</definedName>
    <definedName name="________________________DAT10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FEB107" hidden="1">#REF!</definedName>
    <definedName name="________________________ISP4">#REF!</definedName>
    <definedName name="________________________TAB1">#REF!</definedName>
    <definedName name="________________________TAB2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DAT1">#REF!</definedName>
    <definedName name="_______________________DAT10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FEB107" hidden="1">#REF!</definedName>
    <definedName name="_______________________ISP4">#REF!</definedName>
    <definedName name="_______________________TAB1">#REF!</definedName>
    <definedName name="_______________________TAB2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DAT1">#REF!</definedName>
    <definedName name="______________________DAT10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FEB107" hidden="1">#REF!</definedName>
    <definedName name="______________________ISP4">#REF!</definedName>
    <definedName name="______________________TAB1">#REF!</definedName>
    <definedName name="______________________TAB2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>#REF!</definedName>
    <definedName name="_____________________DAT10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FEB107" hidden="1">#REF!</definedName>
    <definedName name="_____________________ISP4">#REF!</definedName>
    <definedName name="_____________________MAy0201">#REF!</definedName>
    <definedName name="_____________________TAB1">#REF!</definedName>
    <definedName name="_____________________TAB2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DAT1">#REF!</definedName>
    <definedName name="____________________DAT10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FEB107" hidden="1">#REF!</definedName>
    <definedName name="____________________ISP4">#REF!</definedName>
    <definedName name="____________________MAy0201">#REF!</definedName>
    <definedName name="____________________TAB1">#REF!</definedName>
    <definedName name="____________________TAB2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>#REF!</definedName>
    <definedName name="___________________DAT10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FEB107" hidden="1">#REF!</definedName>
    <definedName name="___________________ISP4">#REF!</definedName>
    <definedName name="___________________MAy0201">#REF!</definedName>
    <definedName name="___________________TAB1">#REF!</definedName>
    <definedName name="___________________TAB2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DAT1">#REF!</definedName>
    <definedName name="__________________DAT10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FEB107" hidden="1">#REF!</definedName>
    <definedName name="__________________ISP4">#REF!</definedName>
    <definedName name="__________________MAy0201">#REF!</definedName>
    <definedName name="__________________TAB1">#REF!</definedName>
    <definedName name="__________________TAB2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DAT1">#REF!</definedName>
    <definedName name="_________________DAT10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FEB107" hidden="1">#REF!</definedName>
    <definedName name="_________________ISP4">#REF!</definedName>
    <definedName name="_________________MAy0201">#REF!</definedName>
    <definedName name="_________________TAB1">#REF!</definedName>
    <definedName name="_________________TAB2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DAT1">#REF!</definedName>
    <definedName name="________________DAT10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EB107" hidden="1">#REF!</definedName>
    <definedName name="________________ISP4">#REF!</definedName>
    <definedName name="________________MAy0201">#REF!</definedName>
    <definedName name="________________TAB1">#REF!</definedName>
    <definedName name="________________TAB2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DAT1">#REF!</definedName>
    <definedName name="_______________DAT10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FEB107" hidden="1">#REF!</definedName>
    <definedName name="_______________ISP4">#REF!</definedName>
    <definedName name="_______________TAB1">#REF!</definedName>
    <definedName name="_______________TAB2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DAT1">#REF!</definedName>
    <definedName name="______________DAT10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FEB107" hidden="1">#REF!</definedName>
    <definedName name="______________ISP4">#REF!</definedName>
    <definedName name="______________MAy0201">#REF!</definedName>
    <definedName name="______________TAB1">#REF!</definedName>
    <definedName name="______________TAB2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DAT1">#REF!</definedName>
    <definedName name="_____________DAT10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FEB107" hidden="1">#REF!</definedName>
    <definedName name="_____________ISP4">#REF!</definedName>
    <definedName name="_____________MAy0201">#REF!</definedName>
    <definedName name="_____________TAB1">#REF!</definedName>
    <definedName name="_____________TAB2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DAT1">#REF!</definedName>
    <definedName name="____________DAT10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FEB107" hidden="1">#REF!</definedName>
    <definedName name="____________ISP4">#REF!</definedName>
    <definedName name="____________MAy0201">#REF!</definedName>
    <definedName name="____________TAB1">#REF!</definedName>
    <definedName name="____________TAB2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nm.Print_Area_3">NA()</definedName>
    <definedName name="___________DAT1">#REF!</definedName>
    <definedName name="___________DAT10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FEB107" hidden="1">#REF!</definedName>
    <definedName name="___________ISP4">#REF!</definedName>
    <definedName name="___________MAy0201">#REF!</definedName>
    <definedName name="___________TAB1">#REF!</definedName>
    <definedName name="___________TAB2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nm.Print_Area_3">NA()</definedName>
    <definedName name="__________DAT1">#REF!</definedName>
    <definedName name="__________DAT10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FEB107" hidden="1">#REF!</definedName>
    <definedName name="__________ISP4">#REF!</definedName>
    <definedName name="__________MAy0201">#REF!</definedName>
    <definedName name="__________TAB1">#REF!</definedName>
    <definedName name="__________TAB2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nm.Print_Area_3">NA()</definedName>
    <definedName name="_________DAT1">#REF!</definedName>
    <definedName name="_________DAT10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FEB107" hidden="1">#REF!</definedName>
    <definedName name="_________ISP4">#REF!</definedName>
    <definedName name="_________MAy0201">#REF!</definedName>
    <definedName name="_________TAB1">#REF!</definedName>
    <definedName name="_________TAB2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nm.Print_Area_3">NA()</definedName>
    <definedName name="________DAT1">#REF!</definedName>
    <definedName name="________DAT10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FEB107" hidden="1">#REF!</definedName>
    <definedName name="________ISP4">#REF!</definedName>
    <definedName name="________MAy0201">#REF!</definedName>
    <definedName name="________TAB1">#REF!</definedName>
    <definedName name="________TAB2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nm.Print_Area_3">NA()</definedName>
    <definedName name="_______DAT1">#REF!</definedName>
    <definedName name="_______DAT10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FEB107" hidden="1">#REF!</definedName>
    <definedName name="_______ISP4">#REF!</definedName>
    <definedName name="_______MAy0201">#REF!</definedName>
    <definedName name="_______TAB1">#REF!</definedName>
    <definedName name="_______TAB2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xlnm.Print_Area_3">NA()</definedName>
    <definedName name="______DAT1">#REF!</definedName>
    <definedName name="______DAT10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FEB107" hidden="1">#REF!</definedName>
    <definedName name="______ISP4">#REF!</definedName>
    <definedName name="______MAy0201">#REF!</definedName>
    <definedName name="______TAB1">#REF!</definedName>
    <definedName name="______TAB2">#REF!</definedName>
    <definedName name="______TG1">#REF!</definedName>
    <definedName name="______TG10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xlnm.Print_Area_3">NA()</definedName>
    <definedName name="_____DAT1">#REF!</definedName>
    <definedName name="_____DAT10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kk1">#REF!</definedName>
    <definedName name="_____dkk2">#REF!</definedName>
    <definedName name="_____exp10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FEB107" hidden="1">#REF!</definedName>
    <definedName name="_____ISP4">#REF!</definedName>
    <definedName name="_____lit1">#REF!</definedName>
    <definedName name="_____lit2">#REF!</definedName>
    <definedName name="_____MAy0201">#REF!</definedName>
    <definedName name="_____PRD1">237</definedName>
    <definedName name="_____PT1">#REF!</definedName>
    <definedName name="_____TAB1">#REF!</definedName>
    <definedName name="_____TAB2">#REF!</definedName>
    <definedName name="_____TG1">#REF!</definedName>
    <definedName name="_____TG10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Us1">#REF!</definedName>
    <definedName name="_____Us2">#REF!</definedName>
    <definedName name="_____xlnm.Print_Area_3">NA()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kk1">#REF!</definedName>
    <definedName name="____dkk2">#REF!</definedName>
    <definedName name="____exp10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FEB107" hidden="1">#REF!</definedName>
    <definedName name="____ISP4">#REF!</definedName>
    <definedName name="____lit1">#REF!</definedName>
    <definedName name="____lit2">#REF!</definedName>
    <definedName name="____MAy0201">#REF!</definedName>
    <definedName name="____pd10">#REF!</definedName>
    <definedName name="____pd11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RD3">#REF!</definedName>
    <definedName name="____PT1">#REF!</definedName>
    <definedName name="____TAB1">#REF!</definedName>
    <definedName name="____TAB2">#REF!</definedName>
    <definedName name="____TG1">#REF!</definedName>
    <definedName name="____TG10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Us1">#REF!</definedName>
    <definedName name="____Us2">#REF!</definedName>
    <definedName name="____xlnm.Print_Area_3">NA()</definedName>
    <definedName name="___ASA1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kk1">#REF!</definedName>
    <definedName name="___dkk2">#REF!</definedName>
    <definedName name="___exp10">#REF!</definedName>
    <definedName name="___exp11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FEB107" hidden="1">#REF!</definedName>
    <definedName name="___gas10">#REF!</definedName>
    <definedName name="___gas11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INDEX_SHEET___ASAP_Utilities">#REF!</definedName>
    <definedName name="___ISP4">#REF!</definedName>
    <definedName name="___la10">#REF!</definedName>
    <definedName name="___la11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F10">#REF!</definedName>
    <definedName name="___LAF11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MAy0201">#REF!</definedName>
    <definedName name="___oil10">#REF!</definedName>
    <definedName name="___oil11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pd10">#REF!</definedName>
    <definedName name="___pd11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PP94">#REF!</definedName>
    <definedName name="___PRD1">237</definedName>
    <definedName name="___PRD3">#REF!</definedName>
    <definedName name="___PRD3_4">#REF!</definedName>
    <definedName name="___PRD3_8">#REF!</definedName>
    <definedName name="___PT1">#REF!</definedName>
    <definedName name="___PT2">#REF!</definedName>
    <definedName name="___pxh1">#REF!</definedName>
    <definedName name="___pxh10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R70">#REF!</definedName>
    <definedName name="___SCB1">'[1]SCB 1 - Current'!$F$10</definedName>
    <definedName name="___SCB2">'[1]SCB 2 - Current'!$F$11</definedName>
    <definedName name="___t9112">#REF!</definedName>
    <definedName name="___t9114">#REF!</definedName>
    <definedName name="___t9115">#REF!</definedName>
    <definedName name="___t9117">#REF!</definedName>
    <definedName name="___TAB1">#REF!</definedName>
    <definedName name="___TAB2">#REF!</definedName>
    <definedName name="___TG1">#REF!</definedName>
    <definedName name="___TG10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Us1">#REF!</definedName>
    <definedName name="___Us2">#REF!</definedName>
    <definedName name="___wt10">#REF!</definedName>
    <definedName name="___wt11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nm.Print_Area_3">NA()</definedName>
    <definedName name="___xy10">#REF!</definedName>
    <definedName name="___xy11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1Excel_BuiltIn__FilterDatabase_1">#REF!</definedName>
    <definedName name="__a1" hidden="1">{"Selective Distribution Group",#N/A,FALSE,"Taxable Income 99"}</definedName>
    <definedName name="__a2" hidden="1">{"Selective Distribution Group",#N/A,FALSE,"Taxable Income 99"}</definedName>
    <definedName name="__ac1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SA1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>#REF!</definedName>
    <definedName name="__B_CONCORDANC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DT1">#REF!</definedName>
    <definedName name="__BDT2">#REF!</definedName>
    <definedName name="__BDW100">#REF!</definedName>
    <definedName name="__BDW200">#REF!</definedName>
    <definedName name="__BDW240">#REF!</definedName>
    <definedName name="__BSY1">#REF!</definedName>
    <definedName name="__CAT1">#REF!</definedName>
    <definedName name="__CAT2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_AVOIR_">#REF!</definedName>
    <definedName name="__D_CONCORDANC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kk1">#REF!</definedName>
    <definedName name="__dkk2">#REF!</definedName>
    <definedName name="__exp10">#REF!</definedName>
    <definedName name="__exp11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FDS_HYPERLINK_TOGGLE_STATE__" hidden="1">"ON"</definedName>
    <definedName name="__FEB107" hidden="1">#REF!</definedName>
    <definedName name="__gas10">#REF!</definedName>
    <definedName name="__gas11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tlFixup">TRUE</definedName>
    <definedName name="__IntlFixupTable" hidden="1">#REF!</definedName>
    <definedName name="__ISP4">#REF!</definedName>
    <definedName name="__kvs1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a10">#REF!</definedName>
    <definedName name="__la11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it1">#REF!</definedName>
    <definedName name="__lit2">#REF!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MAy0201">#REF!</definedName>
    <definedName name="__nak10">#REF!</definedName>
    <definedName name="__nak11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oil10">#REF!</definedName>
    <definedName name="__oil11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PP94">#REF!</definedName>
    <definedName name="__PRD1">237</definedName>
    <definedName name="__PRD3">#REF!</definedName>
    <definedName name="__PRN1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T1">#REF!</definedName>
    <definedName name="__PT2">#REF!</definedName>
    <definedName name="__pxh1">#REF!</definedName>
    <definedName name="__pxh10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QTR1">#REF!</definedName>
    <definedName name="__QTR2">#REF!</definedName>
    <definedName name="__QTR3">#REF!</definedName>
    <definedName name="__QTR4">#REF!</definedName>
    <definedName name="__R70">#REF!</definedName>
    <definedName name="__RR70">#REF!</definedName>
    <definedName name="__SCB1">'[1]SCB 1 - Current'!$F$10</definedName>
    <definedName name="__SCB2">'[1]SCB 2 - Current'!$F$11</definedName>
    <definedName name="__t9112">#REF!</definedName>
    <definedName name="__t9114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G1">#REF!</definedName>
    <definedName name="__TG10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>#REF!</definedName>
    <definedName name="__tt10">#REF!</definedName>
    <definedName name="__tt11">#REF!</definedName>
    <definedName name="__tt12">#REF!</definedName>
    <definedName name="__tt2">#REF!</definedName>
    <definedName name="__tt4">#REF!</definedName>
    <definedName name="__tt5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s1">#REF!</definedName>
    <definedName name="__Us2">#REF!</definedName>
    <definedName name="__WRN1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>#REF!</definedName>
    <definedName name="__wt11">#REF!</definedName>
    <definedName name="__wt12">#REF!</definedName>
    <definedName name="__wt5">#REF!</definedName>
    <definedName name="__WT521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lnm.Print_Area_3">NA()</definedName>
    <definedName name="_1">#REF!</definedName>
    <definedName name="_1_??">#REF!</definedName>
    <definedName name="_1_????">#REF!</definedName>
    <definedName name="_10">#REF!</definedName>
    <definedName name="_11">#REF!</definedName>
    <definedName name="_1102" hidden="1">'[2]stat local'!$D$769:$D$3475</definedName>
    <definedName name="_1Excel_BuiltIn__FilterDatabase_1">#REF!</definedName>
    <definedName name="_2">#REF!</definedName>
    <definedName name="_2___Ç_Áö">#REF!</definedName>
    <definedName name="_28YEN_1_1_1">#N/A</definedName>
    <definedName name="_2Ç_Áö">#REF!</definedName>
    <definedName name="_2Excel_BuiltIn_Print_Area_1_1_1_1">#REF!</definedName>
    <definedName name="_3">#REF!</definedName>
    <definedName name="_3__Ç_Áö">#REF!</definedName>
    <definedName name="_35Excel_BuiltIn_Print_Area_1">#REF!</definedName>
    <definedName name="_36YEN_1_1_8_1">[0]!___TG25/#REF!</definedName>
    <definedName name="_37YEN_2_1_8_1">___TG26/#REF!</definedName>
    <definedName name="_38YEN_2_8_1">___TG26/#REF!</definedName>
    <definedName name="_4">#REF!</definedName>
    <definedName name="_4_Ç_Áö">#REF!</definedName>
    <definedName name="_5">#REF!</definedName>
    <definedName name="_53Excel_BuiltIn_Print_Area_1">#REF!</definedName>
    <definedName name="_54YEN_1_1_8_1">#N/A</definedName>
    <definedName name="_56YEN_1_1_8_1">[0]!___TG24/#REF!</definedName>
    <definedName name="_59YEN_2_1_8_1">[0]!___TG25/#REF!</definedName>
    <definedName name="_5Ç_Áö">#REF!</definedName>
    <definedName name="_5Excel_BuiltIn_Print_Area_1">#REF!</definedName>
    <definedName name="_6">#REF!</definedName>
    <definedName name="_62YEN_2_8_1">[0]!___TG25/#REF!</definedName>
    <definedName name="_6YEN_1_1_8_1">[0]!___TG25/#REF!</definedName>
    <definedName name="_7">#REF!</definedName>
    <definedName name="_7YEN_2_1_8_1">___TG26/#REF!</definedName>
    <definedName name="_8YEN_2_8_1">___TG26/#REF!</definedName>
    <definedName name="_ac1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SA1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BDT1">#REF!</definedName>
    <definedName name="_BDT2">#REF!</definedName>
    <definedName name="_BDW100">#REF!</definedName>
    <definedName name="_BDW200">#REF!</definedName>
    <definedName name="_BDW240">#REF!</definedName>
    <definedName name="_BSschedule" hidden="1">#REF!</definedName>
    <definedName name="_BSY1">#REF!</definedName>
    <definedName name="_C2">#REF!</definedName>
    <definedName name="_CAT1">#REF!</definedName>
    <definedName name="_CAT2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CTAorg" hidden="1">#REF!</definedName>
    <definedName name="_CTAPTA" hidden="1">#REF!</definedName>
    <definedName name="_CTAPurifiedTA" hidden="1">#REF!</definedName>
    <definedName name="_CWT1">"$"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ta">#REF!</definedName>
    <definedName name="_dkk1">#REF!</definedName>
    <definedName name="_dkk2">#REF!</definedName>
    <definedName name="_EU2011">#N/A</definedName>
    <definedName name="_exp10">#REF!</definedName>
    <definedName name="_exp11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FEB107" hidden="1">#REF!</definedName>
    <definedName name="_Fill" hidden="1">#REF!</definedName>
    <definedName name="_xlnm._FilterDatabase" localSheetId="0" hidden="1">'History of IVL M&amp;A'!$A$3:$H$78</definedName>
    <definedName name="_xlnm._FilterDatabase" hidden="1">#REF!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nput" hidden="1">#REF!</definedName>
    <definedName name="_INV07">#REF!</definedName>
    <definedName name="_ISP4">#REF!</definedName>
    <definedName name="_kedar" hidden="1">#REF!</definedName>
    <definedName name="_Key1" hidden="1">#REF!</definedName>
    <definedName name="_Key2" hidden="1">#REF!</definedName>
    <definedName name="_kvs1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LI136">#REF!</definedName>
    <definedName name="_lit1">#REF!</definedName>
    <definedName name="_lit2">#REF!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MAy0201">#REF!</definedName>
    <definedName name="_MI136">#REF!</definedName>
    <definedName name="_Order1" hidden="1">255</definedName>
    <definedName name="_Order2" hidden="1">255</definedName>
    <definedName name="_orgCTAPTA" hidden="1">#REF!</definedName>
    <definedName name="_PPP94">#REF!</definedName>
    <definedName name="_PRD1">237</definedName>
    <definedName name="_PRD3">[3]AllData!#REF!</definedName>
    <definedName name="_PRD3_4">[3]AllData!#REF!</definedName>
    <definedName name="_PRD3_8">[3]AllData!#REF!</definedName>
    <definedName name="_PRN1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ST1">#REF!</definedName>
    <definedName name="_PST1_4">#REF!</definedName>
    <definedName name="_PST1_8">#REF!</definedName>
    <definedName name="_PT1">#REF!</definedName>
    <definedName name="_pta1">#REF!</definedName>
    <definedName name="_pta2">#REF!</definedName>
    <definedName name="_pta3">#REF!</definedName>
    <definedName name="_QTR1">[4]PRM!$H$1:$H$13</definedName>
    <definedName name="_QTR2">[4]PRM!$I$1:$I$13</definedName>
    <definedName name="_QTR3">[4]PRM!$J$1:$J$13</definedName>
    <definedName name="_QTR4">[5]Prm!$H$1:$H$13</definedName>
    <definedName name="_R70">#REF!</definedName>
    <definedName name="_razao">#REF!</definedName>
    <definedName name="_Regression_Int">1</definedName>
    <definedName name="_RR70">#REF!</definedName>
    <definedName name="_SCB1">'[1]SCB 1 - Current'!$F$10</definedName>
    <definedName name="_SCB2">'[1]SCB 2 - Current'!$F$11</definedName>
    <definedName name="_ScheduleBS" hidden="1">#REF!</definedName>
    <definedName name="_SET1">#REF!</definedName>
    <definedName name="_Sort" hidden="1">#REF!</definedName>
    <definedName name="_StockBaht" hidden="1">#REF!</definedName>
    <definedName name="_t9112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B" hidden="1">#REF!</definedName>
    <definedName name="_TB2">#REF!</definedName>
    <definedName name="_TG1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hidden="1">#REF!</definedName>
    <definedName name="_tt1">#REF!</definedName>
    <definedName name="_tt10">#REF!</definedName>
    <definedName name="_tt11">#REF!</definedName>
    <definedName name="_tt12">#REF!</definedName>
    <definedName name="_tt2">#REF!</definedName>
    <definedName name="_tt4">#REF!</definedName>
    <definedName name="_tt5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s1">#REF!</definedName>
    <definedName name="_Us2">#REF!</definedName>
    <definedName name="_WRN1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521">#REF!</definedName>
    <definedName name="_WT582">#REF!</definedName>
    <definedName name="_WT807">#REF!</definedName>
    <definedName name="¿?_??">#REF!</definedName>
    <definedName name="¿Â_µµ">#REF!</definedName>
    <definedName name="¾Ð_·?">#REF!</definedName>
    <definedName name="¾Ð_·Â">#REF!</definedName>
    <definedName name="A">#REF!</definedName>
    <definedName name="a_1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impresión_IM">#REF!</definedName>
    <definedName name="A64830000.15G400">#REF!</definedName>
    <definedName name="A64830001.15G400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A">#REF!</definedName>
    <definedName name="AA.Report.Files" hidden="1">#REF!</definedName>
    <definedName name="AA.Reports.Available" hidden="1">#REF!</definedName>
    <definedName name="aaa">#REF!</definedName>
    <definedName name="AAA_DOCTOPS" hidden="1">"AAA_SET"</definedName>
    <definedName name="AAA_duser" hidden="1">"OFF"</definedName>
    <definedName name="aaaa">#REF!</definedName>
    <definedName name="aaaaa">#REF!</definedName>
    <definedName name="aaaaaaaaaaaaaaaaaaaaaaaaaaaaaa">#REF!</definedName>
    <definedName name="aaaaaaaaaaaaaaaaaaaaaaaaaaaaaaaaaaa">#REF!</definedName>
    <definedName name="aaaaaaaaaaaaaaaaaaaaaaaaaaaaaaaaaaaaaa">#REF!</definedName>
    <definedName name="aaaaaaaaaaaaaaaaaaaaaaaaaaaaaaaaaaaaaaaaaa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_NG_Nm3ph">#REF!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RIL">#REF!</definedName>
    <definedName name="ABSOLUTE_TIMES" hidden="1">"TEST_ITEM"</definedName>
    <definedName name="ABU_print_data_and_ratios">#REF!</definedName>
    <definedName name="ac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C">#REF!</definedName>
    <definedName name="ACCOUNT">'[6]S&amp;S BGT'!$S$2:$S$21</definedName>
    <definedName name="Acetic_Acid_Chart">#REF!</definedName>
    <definedName name="Acetic_VPSum">#REF!</definedName>
    <definedName name="Acetyl_VPSum">#REF!</definedName>
    <definedName name="Acetylene_Chart">#REF!</definedName>
    <definedName name="ACH">[6]Value!$AE$15</definedName>
    <definedName name="ACIDO">#REF!</definedName>
    <definedName name="act" hidden="1">{#N/A,#N/A,FALSE,"INV14"}</definedName>
    <definedName name="act_1" hidden="1">{#N/A,#N/A,FALSE,"INV14"}</definedName>
    <definedName name="ActifCT_H1">#REF!</definedName>
    <definedName name="ActifCT_H2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_bkd">#REF!</definedName>
    <definedName name="Actual_ksn">#REF!</definedName>
    <definedName name="ACUMULADOREAL">#REF!</definedName>
    <definedName name="ad" hidden="1">#REF!</definedName>
    <definedName name="AddOne">[7]NBCA_2001_Completed!#REF!</definedName>
    <definedName name="AddOne_4">[7]NBCA_2001_Completed!#REF!</definedName>
    <definedName name="AddOne_8">[7]NBCA_2001_Completed!#REF!</definedName>
    <definedName name="adf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g">#REF!</definedName>
    <definedName name="AGEDDATABASE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OSTO">#REF!</definedName>
    <definedName name="ai">{"'Eng (page2)'!$A$1:$D$52"}</definedName>
    <definedName name="ai_1">{"'Eng (page2)'!$A$1:$D$52"}</definedName>
    <definedName name="ai_1_1">{"'Eng (page2)'!$A$1:$D$52"}</definedName>
    <definedName name="AIREINSTRU">#REF!</definedName>
    <definedName name="AIREINSTRUCC">#REF!</definedName>
    <definedName name="ajn">#REF!</definedName>
    <definedName name="AKS">[6]Value!$AE$19</definedName>
    <definedName name="ALFAJUNTOACUMULADO">#REF!</definedName>
    <definedName name="ALFAJUNTOMES">#REF!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ocation">#REF!</definedName>
    <definedName name="Almacen">#REF!</definedName>
    <definedName name="ALPHA">#REF!</definedName>
    <definedName name="Ammonia_Chart">#REF!</definedName>
    <definedName name="amort">#REF!</definedName>
    <definedName name="amort.">#REF!</definedName>
    <definedName name="amount">#REF!</definedName>
    <definedName name="ANAptaB">"$#REF!.$#REF!$#REF!"</definedName>
    <definedName name="ANAptaC">"$#REF!.$#REF!$#REF!"</definedName>
    <definedName name="anion10">#REF!</definedName>
    <definedName name="anion11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ño">#REF!</definedName>
    <definedName name="AÑO94">#REF!</definedName>
    <definedName name="añoa">#REF!</definedName>
    <definedName name="another">#N/A</definedName>
    <definedName name="anscount" hidden="1">1</definedName>
    <definedName name="ANTONIO">#REF!</definedName>
    <definedName name="any">#N/A</definedName>
    <definedName name="APROBADAS">#REF!</definedName>
    <definedName name="AR">[6]Value!$AE$12</definedName>
    <definedName name="AREA">#REF!</definedName>
    <definedName name="AREA_9">#REF!</definedName>
    <definedName name="AREADOM">#REF!</definedName>
    <definedName name="AREADOM_9">#REF!</definedName>
    <definedName name="AreaPrint">#REF!</definedName>
    <definedName name="AREW">#REF!</definedName>
    <definedName name="as">#REF!</definedName>
    <definedName name="AS2DocOpenMode" hidden="1">"AS2DocumentEdit"</definedName>
    <definedName name="AS2HasNoAutoHeaderFooter" hidden="1">" "</definedName>
    <definedName name="ASA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D">#REF!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hidden="1">#REF!</definedName>
    <definedName name="Asia">#REF!</definedName>
    <definedName name="ASS">#REF!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et_Owner">#REF!</definedName>
    <definedName name="Asstes">#REF!</definedName>
    <definedName name="AT">#REF!</definedName>
    <definedName name="ATH">[6]Value!$AE$9</definedName>
    <definedName name="Auriga">#REF!</definedName>
    <definedName name="Aux_pwr_MW">#REF!</definedName>
    <definedName name="AUXILIAR">#REF!</definedName>
    <definedName name="AvgDep">#REF!</definedName>
    <definedName name="AW">[6]Value!$AE$28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z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B_501">#REF!</definedName>
    <definedName name="B_521">#REF!</definedName>
    <definedName name="B_582">#REF!</definedName>
    <definedName name="B_807">#REF!</definedName>
    <definedName name="BAAII_H">#REF!</definedName>
    <definedName name="BAAII_H1">#REF!</definedName>
    <definedName name="BAAII_H2">#REF!</definedName>
    <definedName name="BAAII_H4">#REF!</definedName>
    <definedName name="BAAII_H5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L">#REF!</definedName>
    <definedName name="Balance_Sheet">#REF!</definedName>
    <definedName name="Balance_sheet2">#REF!</definedName>
    <definedName name="BASE">[8]PRM!$A$19:$B$20</definedName>
    <definedName name="BASE_9">#REF!</definedName>
    <definedName name="BASES">#REF!</definedName>
    <definedName name="bb">#REF!</definedName>
    <definedName name="BBB" hidden="1">#REF!</definedName>
    <definedName name="bbbb">#REF!</definedName>
    <definedName name="Bd">#REF!</definedName>
    <definedName name="BDT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11">#REF!</definedName>
    <definedName name="BE_521">#REF!</definedName>
    <definedName name="BE_553">#REF!</definedName>
    <definedName name="BE_571">#REF!</definedName>
    <definedName name="BE_573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drijfsuren">#REF!</definedName>
    <definedName name="Beg_Bal">#REF!</definedName>
    <definedName name="BénéficeN_H1">#REF!</definedName>
    <definedName name="BénéficeN_H2">#REF!</definedName>
    <definedName name="BénéficeN_H3">#REF!</definedName>
    <definedName name="BénéficeN_H4">#REF!</definedName>
    <definedName name="BénéficeN_H5">#REF!</definedName>
    <definedName name="BénéficeN_P1">#REF!</definedName>
    <definedName name="BénéficeN_P2">#REF!</definedName>
    <definedName name="BénéficeN_P3">#REF!</definedName>
    <definedName name="BénéficeN_P4">#REF!</definedName>
    <definedName name="BénéficeN_P5">#REF!</definedName>
    <definedName name="BénéficeNet_H">#REF!</definedName>
    <definedName name="BénéficeNet_P">#REF!</definedName>
    <definedName name="BeS">#REF!,#REF!,#REF!,#REF!,#REF!,#REF!,#REF!,#REF!,#REF!,#REF!,#REF!</definedName>
    <definedName name="BKS">[6]Value!$AE$25</definedName>
    <definedName name="BM">[6]Value!$AE$29</definedName>
    <definedName name="bmsd_Annual_Turnaround_Report">#REF!</definedName>
    <definedName name="bmsd_CTADryer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ols.cont_ptaexp">#REF!</definedName>
    <definedName name="bomic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>#REF!</definedName>
    <definedName name="book2">#REF!</definedName>
    <definedName name="BORRA">#REF!</definedName>
    <definedName name="BORRAR">#REF!</definedName>
    <definedName name="BrandCode">#REF!,#REF!</definedName>
    <definedName name="BS_ASSETS_ICI">#REF!</definedName>
    <definedName name="BS_ICI">#REF!</definedName>
    <definedName name="BS_LIABILITY">#REF!</definedName>
    <definedName name="BSActivo">#REF!</definedName>
    <definedName name="BSASSET">#REF!</definedName>
    <definedName name="BSLIAB">#REF!</definedName>
    <definedName name="BSPasivo">#REF!</definedName>
    <definedName name="BSY">#REF!</definedName>
    <definedName name="BSY_BE">#REF!</definedName>
    <definedName name="BSY_TE">#REF!</definedName>
    <definedName name="BSY1_P">#REF!</definedName>
    <definedName name="BSY1_U">#REF!</definedName>
    <definedName name="BSYDT">#REF!</definedName>
    <definedName name="bud">#REF!</definedName>
    <definedName name="BUDGET">#REF!</definedName>
    <definedName name="BuiltIn_AutoFilter___1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ta_chart_LR">#REF!</definedName>
    <definedName name="Buta_share_sum">#REF!</definedName>
    <definedName name="Butadiene_Chart">#REF!</definedName>
    <definedName name="ButaVPSUm">#REF!</definedName>
    <definedName name="BUTUHDT">#REF!</definedName>
    <definedName name="Bz_chart_LR">#REF!</definedName>
    <definedName name="CAB">#N/A</definedName>
    <definedName name="cabec.1">#REF!</definedName>
    <definedName name="cabec.2">#REF!</definedName>
    <definedName name="cabec.3">#REF!</definedName>
    <definedName name="cabec.4">#REF!</definedName>
    <definedName name="CActions_H1">#REF!</definedName>
    <definedName name="CActions_H2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1Q03">#REF!</definedName>
    <definedName name="CAD1Q04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lval_GNG_MJpNm3">#REF!</definedName>
    <definedName name="CAPA">#REF!</definedName>
    <definedName name="CAPA_501">#REF!</definedName>
    <definedName name="CAPA_502">#REF!</definedName>
    <definedName name="CAPA_511">#REF!</definedName>
    <definedName name="CAPA_521">#REF!</definedName>
    <definedName name="CAPA_553">#REF!</definedName>
    <definedName name="CAPA_571">#REF!</definedName>
    <definedName name="CAPA_573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>#REF!,#REF!,#REF!</definedName>
    <definedName name="CAPACITY">#REF!</definedName>
    <definedName name="CapActions_H">#REF!</definedName>
    <definedName name="CapActions_P">#REF!</definedName>
    <definedName name="Capex_Schedule">#REF!</definedName>
    <definedName name="capex_shedule2">#REF!</definedName>
    <definedName name="CapitalCarryover">#REF!</definedName>
    <definedName name="Capro_Mex">#REF!</definedName>
    <definedName name="Capro_VPSum">#REF!</definedName>
    <definedName name="Carpo_cht">#REF!</definedName>
    <definedName name="CASE">#REF!</definedName>
    <definedName name="Cash_Flow">#REF!</definedName>
    <definedName name="Cash_flow_US_Interets">#REF!</definedName>
    <definedName name="Cashcosth">#REF!</definedName>
    <definedName name="Cation10">#REF!</definedName>
    <definedName name="Cation11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_GNG_Nm3ph">#REF!</definedName>
    <definedName name="cc">#REF!</definedName>
    <definedName name="cccc">#REF!</definedName>
    <definedName name="ccccc">#N/A</definedName>
    <definedName name="ccccccccccccccccccccccccccccccccccccccccccc">#REF!</definedName>
    <definedName name="cCF">#REF!</definedName>
    <definedName name="cdu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>#REF!,#REF!,#REF!,#REF!,#REF!,#REF!,#REF!,#REF!,#REF!</definedName>
    <definedName name="CellNow">[7]NBCA_2001_Completed!#REF!</definedName>
    <definedName name="CellNow_4">[7]NBCA_2001_Completed!#REF!</definedName>
    <definedName name="CellNow_8">[7]NBCA_2001_Completed!#REF!</definedName>
    <definedName name="CENARIOS">#REF!</definedName>
    <definedName name="CEPSA">#REF!</definedName>
    <definedName name="CF">#REF!</definedName>
    <definedName name="CFSUMMARY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_TOTAL">#REF!</definedName>
    <definedName name="CHIPPS">"$"</definedName>
    <definedName name="Chk">#REF!</definedName>
    <definedName name="ciaaa">#REF!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WBGuid" hidden="1">"MG Chemicals_TPG_v6.xlsx"</definedName>
    <definedName name="CL">0.05</definedName>
    <definedName name="CLIENT_ACTIF">#REF!</definedName>
    <definedName name="Client_Prod">#REF!</definedName>
    <definedName name="Clients">#REF!</definedName>
    <definedName name="Coal">#REF!</definedName>
    <definedName name="Coal_Btu_2">#REF!</definedName>
    <definedName name="coal_Chart">#REF!</definedName>
    <definedName name="coal_share_test">#REF!</definedName>
    <definedName name="Coal_VPSum">#REF!</definedName>
    <definedName name="cobalt32">#REF!</definedName>
    <definedName name="cobalt33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DE">#REF!</definedName>
    <definedName name="COGENERACION">#REF!</definedName>
    <definedName name="COLBD">#REF!</definedName>
    <definedName name="Coll" hidden="1">{#N/A,#N/A,FALSE,"970301";#N/A,#N/A,FALSE,"970302";#N/A,#N/A,FALSE,"970303";#N/A,#N/A,FALSE,"970304";#N/A,#N/A,FALSE,"COM1";#N/A,#N/A,FALSE,"COM2"}</definedName>
    <definedName name="Commentaires">#REF!</definedName>
    <definedName name="COMMISSION">#REF!</definedName>
    <definedName name="completo">#REF!</definedName>
    <definedName name="CONC">#REF!</definedName>
    <definedName name="COND_RET_10">#REF!</definedName>
    <definedName name="Cond_return_Tph">#REF!</definedName>
    <definedName name="CONDENSADO">#REF!</definedName>
    <definedName name="Condensate_spec.enthalpy_GJpT">#REF!</definedName>
    <definedName name="Condensate_spec.enthalpy2010_GJpT">#REF!</definedName>
    <definedName name="conf">#REF!</definedName>
    <definedName name="Congest_Chrg">#REF!</definedName>
    <definedName name="ConnectionName">#REF!</definedName>
    <definedName name="cons.potasa">#REF!</definedName>
    <definedName name="CONS.PX">#REF!</definedName>
    <definedName name="CONSLAST">"$"</definedName>
    <definedName name="CONSO_IS_ALLCIES">#REF!</definedName>
    <definedName name="constn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>#REF!</definedName>
    <definedName name="CONTAINER">#REF!</definedName>
    <definedName name="convUSD">#REF!</definedName>
    <definedName name="Cost">#REF!</definedName>
    <definedName name="Cost_1">IF(graph1=TRUE,#REF!,0)</definedName>
    <definedName name="Cost_2">IF(graph2=TRUE,#REF!,0)</definedName>
    <definedName name="Cost_3">IF(graph3=TRUE,#REF!,0)</definedName>
    <definedName name="Cost_4">IF(graph4=TRUE,#REF!,0)</definedName>
    <definedName name="Cost_5">IF(graph5=TRUE,#REF!,0)</definedName>
    <definedName name="Cost_6">IF(graph6=TRUE,#REF!,0)</definedName>
    <definedName name="Cost_7">IF(graph7=TRUE,#REF!,0)</definedName>
    <definedName name="cost_per_unit">#REF!</definedName>
    <definedName name="CostData">#REF!</definedName>
    <definedName name="COSUMOSABON">#REF!</definedName>
    <definedName name="CP">#REF!</definedName>
    <definedName name="CP1CHIP">"$"</definedName>
    <definedName name="CP1Chipps">"$"</definedName>
    <definedName name="CP1PTA">"$"</definedName>
    <definedName name="CP3BOILCOMLAST">"$"</definedName>
    <definedName name="CPGRD">#REF!</definedName>
    <definedName name="CPI___0">#REF!</definedName>
    <definedName name="CPIII___0">#REF!</definedName>
    <definedName name="Cptes_payer_Paraffines">#REF!</definedName>
    <definedName name="cr">#N/A</definedName>
    <definedName name="Credits">#REF!</definedName>
    <definedName name="crit">#REF!</definedName>
    <definedName name="Crit_BSY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>#REF!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ude_chart_LR">#REF!</definedName>
    <definedName name="crudeoil">#N/A</definedName>
    <definedName name="csAllowDetailBudgeting">0</definedName>
    <definedName name="csAllowLocalConsolidation">0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0</definedName>
    <definedName name="csRefreshOnOpen">0</definedName>
    <definedName name="csRefreshOnRotate">0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TA_PTA">#REF!</definedName>
    <definedName name="ctadesc">#REF!</definedName>
    <definedName name="CUENTAS">#REF!</definedName>
    <definedName name="Cum_Int">#REF!</definedName>
    <definedName name="CUMENOCC">#REF!</definedName>
    <definedName name="CumulativeDiscountedCashFlow">#REF!</definedName>
    <definedName name="CumulativeNetCashFlow">#REF!</definedName>
    <definedName name="Curve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om1">#REF!</definedName>
    <definedName name="Custom2">#REF!</definedName>
    <definedName name="Custom3">#REF!</definedName>
    <definedName name="Custom4">#REF!</definedName>
    <definedName name="CV_LAB">#REF!</definedName>
    <definedName name="CV_LAS">#REF!</definedName>
    <definedName name="CW">20000</definedName>
    <definedName name="CW_1">20000</definedName>
    <definedName name="CW_2">20000</definedName>
    <definedName name="CW_pwr_MW">#REF!</definedName>
    <definedName name="CWTR">"$"</definedName>
    <definedName name="CX">#REF!</definedName>
    <definedName name="CX_US">#REF!</definedName>
    <definedName name="Cyclo_chart_LR">#REF!</definedName>
    <definedName name="cyclo_share_sum">#REF!</definedName>
    <definedName name="Cyclohex_chart">#REF!</definedName>
    <definedName name="CycloVPSum">#REF!</definedName>
    <definedName name="d">#REF!</definedName>
    <definedName name="D.FRA">#REF!</definedName>
    <definedName name="da">'[9]OCT-2001'!#REF!</definedName>
    <definedName name="da_4">'[9]OCT-2001'!#REF!</definedName>
    <definedName name="da_8">'[9]OCT-2001'!#REF!</definedName>
    <definedName name="DATA">#REF!</definedName>
    <definedName name="data_1" hidden="1">{#N/A,#N/A,FALSE,"INV14"}</definedName>
    <definedName name="DATA_9">#REF!</definedName>
    <definedName name="DATA1">#REF!</definedName>
    <definedName name="DATA10">#REF!</definedName>
    <definedName name="DATA11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osbl">#REF!</definedName>
    <definedName name="Datarange">#REF!</definedName>
    <definedName name="date">#REF!</definedName>
    <definedName name="dato">#REF!</definedName>
    <definedName name="DATOS1">#REF!</definedName>
    <definedName name="DATOS2">#REF!</definedName>
    <definedName name="DAYS">360</definedName>
    <definedName name="DAYS_1">360</definedName>
    <definedName name="DAYS_2">360</definedName>
    <definedName name="db_2004">#REF!</definedName>
    <definedName name="DB_NG_Nm3ph">#REF!</definedName>
    <definedName name="db1_04">#REF!</definedName>
    <definedName name="db1_05">#REF!</definedName>
    <definedName name="DBL___0">#REF!</definedName>
    <definedName name="DC_FED">#REF!</definedName>
    <definedName name="DCD">[6]Value!$AE$20</definedName>
    <definedName name="dd">#REF!</definedName>
    <definedName name="DDD" hidden="1">{#N/A,#N/A,FALSE,"INV14"}</definedName>
    <definedName name="DDD_1" hidden="1">{#N/A,#N/A,FALSE,"INV14"}</definedName>
    <definedName name="DDDD" hidden="1">{#N/A,#N/A,FALSE,"INV14"}</definedName>
    <definedName name="DDDD_1" hidden="1">{#N/A,#N/A,FALSE,"INV14"}</definedName>
    <definedName name="ddddd">#REF!</definedName>
    <definedName name="DDDDDDDD">#REF!</definedName>
    <definedName name="DDDDDDDDDD">#REF!</definedName>
    <definedName name="dddddddddddddddddddddddddddddddddddd">#REF!</definedName>
    <definedName name="dddddddddddddddddddddddddddddddddddddd">#REF!</definedName>
    <definedName name="dddddddddddddddddddddddddddddddddddddddddddd">#REF!</definedName>
    <definedName name="Debits">#REF!</definedName>
    <definedName name="Debt_Schedule">#REF!</definedName>
    <definedName name="DEBTschedule">#REF!</definedName>
    <definedName name="deepak">#REF!</definedName>
    <definedName name="DEFAULT_INTERVALS" hidden="1">"OVERALL REDUCTION,1s,5s,10s,30s,1m,2m,5m,10m,30m,1H,2H,4H,8H,1D,7D,30D"</definedName>
    <definedName name="DEG_Asia">#REF!</definedName>
    <definedName name="DEG_Euro">#REF!</definedName>
    <definedName name="DEG_Mex">#REF!</definedName>
    <definedName name="DEG_USA">#REF!</definedName>
    <definedName name="DELAGI">#REF!</definedName>
    <definedName name="DELAPAN">#REF!</definedName>
    <definedName name="DELTA">20</definedName>
    <definedName name="DELTA_1">20</definedName>
    <definedName name="DELTA_2">20</definedName>
    <definedName name="DEM">NA()</definedName>
    <definedName name="DEM_32">NA()</definedName>
    <definedName name="DEN">#REF!</definedName>
    <definedName name="DENIER">#REF!</definedName>
    <definedName name="Denier_Filament">#REF!</definedName>
    <definedName name="DEP">#REF!</definedName>
    <definedName name="DEP_4">#REF!</definedName>
    <definedName name="DEP_8">#REF!</definedName>
    <definedName name="description">#REF!</definedName>
    <definedName name="Despesas">#REF!</definedName>
    <definedName name="dfd">#REF!</definedName>
    <definedName name="dfdf">#REF!</definedName>
    <definedName name="dfsdg">#REF!</definedName>
    <definedName name="dgfgfd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ICIEMBRE">#REF!</definedName>
    <definedName name="DIGptaA">"$#REF!.$#REF!$#REF!"</definedName>
    <definedName name="DIGptaB">"$#REF!.$#REF!$#REF!"</definedName>
    <definedName name="DIGptaC">"$#REF!.$#REF!$#REF!"</definedName>
    <definedName name="DIM">#REF!</definedName>
    <definedName name="Disabled">#REF!</definedName>
    <definedName name="DiscountedCashFlow">#REF!</definedName>
    <definedName name="DiscountRate">#REF!</definedName>
    <definedName name="DIST">#REF!</definedName>
    <definedName name="DIST1">#REF!</definedName>
    <definedName name="DIST2">#REF!</definedName>
    <definedName name="DKK">'[10]ADJ - RATE'!$B$4</definedName>
    <definedName name="dm">'[11]PRMT-00'!$H$8</definedName>
    <definedName name="DMACC">#REF!</definedName>
    <definedName name="DMACCC">#REF!</definedName>
    <definedName name="DME_Dirty">"False"</definedName>
    <definedName name="DME_LocalFile">"True"</definedName>
    <definedName name="DMFCC">#REF!</definedName>
    <definedName name="DMT_EX">#REF!</definedName>
    <definedName name="DMT_NAL">#REF!</definedName>
    <definedName name="DMT_UE">#REF!</definedName>
    <definedName name="DMT25E">#REF!</definedName>
    <definedName name="Dolar">#REF!</definedName>
    <definedName name="DOM">#REF!</definedName>
    <definedName name="domestic_SSP_Firm">#REF!</definedName>
    <definedName name="DONNEES">#REF!</definedName>
    <definedName name="DORDRECHTACETONA">#REF!</definedName>
    <definedName name="DORDRECHTALFAMETILSTIRENO">#REF!</definedName>
    <definedName name="DORDRECHTFENOL">#REF!</definedName>
    <definedName name="DORDRECHTFENOLBAYER">#REF!</definedName>
    <definedName name="DOS">#REF!</definedName>
    <definedName name="dsub">'[12]New Co Sum'!$E$76</definedName>
    <definedName name="DTYCHANGES">#REF!</definedName>
    <definedName name="DUABELAS">#REF!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plica">#REF!</definedName>
    <definedName name="DURATION_DISC.">#REF!</definedName>
    <definedName name="DURDISC">#REF!</definedName>
    <definedName name="DUTY">#REF!</definedName>
    <definedName name="DWT">[6]Value!$AE$31</definedName>
    <definedName name="EBF">#REF!</definedName>
    <definedName name="EEEE" hidden="1">{#N/A,#N/A,FALSE,"INV14"}</definedName>
    <definedName name="EEEE_1" hidden="1">{#N/A,#N/A,FALSE,"INV14"}</definedName>
    <definedName name="EFF">#REF!</definedName>
    <definedName name="EffBSYDT">#REF!</definedName>
    <definedName name="EFFPOY3">#REF!</definedName>
    <definedName name="EFLUENTECC">#REF!</definedName>
    <definedName name="EFLUENTES">#REF!</definedName>
    <definedName name="EGP">#REF!</definedName>
    <definedName name="Elec_Chart">#REF!</definedName>
    <definedName name="Elec_VPSum">#REF!</definedName>
    <definedName name="ELECTRICA">#REF!</definedName>
    <definedName name="ÉmissionA_H1">#REF!</definedName>
    <definedName name="ÉmissionA_H2">#REF!</definedName>
    <definedName name="ÉmissionA_H3">#REF!</definedName>
    <definedName name="ÉmissionA_H4">#REF!</definedName>
    <definedName name="ÉmissionA_H5">#REF!</definedName>
    <definedName name="ÉmissionA_P1">#REF!</definedName>
    <definedName name="ÉmissionA_P2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ncPlacTem_I1">#REF!</definedName>
    <definedName name="EncPlacTem_I2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Bal">#REF!</definedName>
    <definedName name="ENERO">#REF!</definedName>
    <definedName name="ent.potasa">#REF!</definedName>
    <definedName name="Entity">#REF!</definedName>
    <definedName name="Entity_this_tab">#REF!</definedName>
    <definedName name="EPA">#REF!</definedName>
    <definedName name="er">#REF!</definedName>
    <definedName name="ERCOT_cost">#REF!</definedName>
    <definedName name="EST">#REF!</definedName>
    <definedName name="ETPLAST">"$"</definedName>
    <definedName name="EUR">[13]PRMT!$E$36</definedName>
    <definedName name="euro">#REF!</definedName>
    <definedName name="euro1q03">#REF!</definedName>
    <definedName name="euro1q04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V__LASTREFTIME__" hidden="1">39867.6173842593</definedName>
    <definedName name="ÉvolutionD_H1">#REF!</definedName>
    <definedName name="ÉvolutionD_H2">#REF!</definedName>
    <definedName name="ÉvolutionD_H3">#REF!</definedName>
    <definedName name="ÉvolutionD_H4">#REF!</definedName>
    <definedName name="ÉvolutionD_H5">#REF!</definedName>
    <definedName name="ÉvolutionD_P1">#REF!</definedName>
    <definedName name="ÉvolutionD_P2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xcel">#REF!</definedName>
    <definedName name="Excel_BuiltIn__FilterDatabase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6">#REF!</definedName>
    <definedName name="Excel_BuiltIn__FilterDatabase_5">[14]eliminations!#REF!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>#REF!,#REF!</definedName>
    <definedName name="Excel_BuiltIn_Print_Area_1_1_4">#REF!,#REF!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5">#REF!</definedName>
    <definedName name="Excel_BuiltIn_Print_Area_16">#REF!</definedName>
    <definedName name="Excel_BuiltIn_Print_Area_16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_1">#REF!</definedName>
    <definedName name="Excel_BuiltIn_Print_Area_21">#REF!</definedName>
    <definedName name="Excel_BuiltIn_Print_Area_3_1">#REF!</definedName>
    <definedName name="Excel_BuiltIn_Print_Area_4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1">#REF!</definedName>
    <definedName name="Excel_BuiltIn_Print_Titles_4">"$#REF!.$A$1:$D$31989"</definedName>
    <definedName name="Excel_BuiltIn_Print_Titles_7">#REF!</definedName>
    <definedName name="Excel_BuiltIn_Print_Titles_9">#REF!</definedName>
    <definedName name="Exchange">8025</definedName>
    <definedName name="EXP">#REF!</definedName>
    <definedName name="Exp_BKD">#REF!</definedName>
    <definedName name="Exp_BKD_YTD">#REF!</definedName>
    <definedName name="Exp_BKK">#REF!</definedName>
    <definedName name="Exp_BKK_YTD">#REF!</definedName>
    <definedName name="Exp_KSN">#REF!</definedName>
    <definedName name="Exp_KSN_YTD">#REF!</definedName>
    <definedName name="Export_pwr_MW">#REF!</definedName>
    <definedName name="Export_SSP_Firm">#REF!</definedName>
    <definedName name="Export_Stm_Tph">#REF!</definedName>
    <definedName name="ExportFile">#N/A</definedName>
    <definedName name="Extra_Pay">#REF!</definedName>
    <definedName name="F1_">#REF!</definedName>
    <definedName name="F2_">#REF!</definedName>
    <definedName name="FA">#REF!</definedName>
    <definedName name="fbvb">#REF!</definedName>
    <definedName name="FCIEROMES">#REF!</definedName>
    <definedName name="fd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">#REF!</definedName>
    <definedName name="fdfdfdf">#REF!</definedName>
    <definedName name="fdfdfdfdf">#REF!</definedName>
    <definedName name="fdfdfdfdffffffffffffffffffffffffffffffffffffffffffffffff">#REF!</definedName>
    <definedName name="Febbbb" hidden="1">{#N/A,#N/A,FALSE,"INV14"}</definedName>
    <definedName name="Febbbb_1" hidden="1">{#N/A,#N/A,FALSE,"INV14"}</definedName>
    <definedName name="FEBRERO">#REF!</definedName>
    <definedName name="fecha">#REF!</definedName>
    <definedName name="FENOLCC">#REF!</definedName>
    <definedName name="FEVEREIRO">#REF!</definedName>
    <definedName name="ff">#REF!</definedName>
    <definedName name="ffdf">#REF!</definedName>
    <definedName name="ffdfdfdfdfdfdfdfdfdfdfdfd">#REF!</definedName>
    <definedName name="fff">#REF!</definedName>
    <definedName name="ffffffffffffffffffffffffff">#REF!</definedName>
    <definedName name="ffffffffffffffffffffffffffffffffffffffffffffffffffffffffffffffffffff">#REF!</definedName>
    <definedName name="fg" hidden="1">#REF!</definedName>
    <definedName name="fgfhgfmhg">#REF!</definedName>
    <definedName name="fijos">#REF!</definedName>
    <definedName name="fijosta">#REF!</definedName>
    <definedName name="FILABD">#REF!</definedName>
    <definedName name="file" hidden="1">{#N/A,#N/A,FALSE,"CAT3516";#N/A,#N/A,FALSE,"CAT3608";#N/A,#N/A,FALSE,"Wartsila";#N/A,#N/A,FALSE,"Asm";#N/A,#N/A,FALSE,"DG cost"}</definedName>
    <definedName name="File.Type" hidden="1">#REF!</definedName>
    <definedName name="file_1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IAL">#REF!</definedName>
    <definedName name="FILL" hidden="1">#REF!</definedName>
    <definedName name="Filt2">'[15]Sum_Exp Delta'!#REF!</definedName>
    <definedName name="Filt2_4">'[15]Sum_Exp Delta'!#REF!</definedName>
    <definedName name="Filt2_8">'[15]Sum_Exp Delta'!#REF!</definedName>
    <definedName name="Filt2_9">#REF!</definedName>
    <definedName name="Filt2_9_4">#REF!</definedName>
    <definedName name="Filt2_9_8">#REF!</definedName>
    <definedName name="FILTRADA">#REF!</definedName>
    <definedName name="FILTRADACC">#REF!</definedName>
    <definedName name="FINAL">#REF!</definedName>
    <definedName name="Financialchagres1999">#REF!</definedName>
    <definedName name="FIX_ASSET">#REF!</definedName>
    <definedName name="fjfj">#REF!</definedName>
    <definedName name="FL">"$#REF!.$D$47"</definedName>
    <definedName name="FLOW">#REF!</definedName>
    <definedName name="FLUJOS_DE_CAJA_._PRESUPUESTO_1.998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O_Btu_2">#REF!</definedName>
    <definedName name="FO_VPSum">#REF!</definedName>
    <definedName name="FONDOS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Y">#REF!</definedName>
    <definedName name="FOYDT">#REF!</definedName>
    <definedName name="fre">#REF!</definedName>
    <definedName name="fred">#N/A</definedName>
    <definedName name="FREIGHT">#REF!</definedName>
    <definedName name="FSoPacific" hidden="1">{"BS",#N/A,FALSE,"USA"}</definedName>
    <definedName name="FUEL">#REF!</definedName>
    <definedName name="Full_Print">#REF!</definedName>
    <definedName name="Full_with_ratios">#REF!</definedName>
    <definedName name="G2_">#REF!</definedName>
    <definedName name="GA">#REF!</definedName>
    <definedName name="Gasfactor_kg.HCpNm3.GNG">#REF!</definedName>
    <definedName name="gasfactor_kgHCpNm3GNG">#REF!</definedName>
    <definedName name="Gasfactor10_kgHCpNm3GNG">#REF!</definedName>
    <definedName name="Gasfactor3_kgHCpNm3GNG">#REF!</definedName>
    <definedName name="Gastos_Financieros">#REF!</definedName>
    <definedName name="gbp1q03">#REF!</definedName>
    <definedName name="GBP1Q04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FDGDF">#REF!</definedName>
    <definedName name="gfgggg">#REF!</definedName>
    <definedName name="gg">#REF!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g">#REF!</definedName>
    <definedName name="ghh">#REF!</definedName>
    <definedName name="GLcode">#REF!</definedName>
    <definedName name="Gna">#REF!</definedName>
    <definedName name="GRAD2">#REF!</definedName>
    <definedName name="GRADE">#REF!</definedName>
    <definedName name="GRADEAREA">#REF!</definedName>
    <definedName name="GRADEAREA_9">#REF!</definedName>
    <definedName name="graph">#N/A</definedName>
    <definedName name="graph2">#N/A</definedName>
    <definedName name="Growth">#REF!</definedName>
    <definedName name="grs.metal_paladio">#REF!</definedName>
    <definedName name="grstr">#REF!</definedName>
    <definedName name="GT_NG_Nm3ph">#REF!</definedName>
    <definedName name="GT_Power_MW">#REF!</definedName>
    <definedName name="GT_Stminj_Tph">#REF!</definedName>
    <definedName name="H">[16]PRM!$C$18:$D$19</definedName>
    <definedName name="H_9">#REF!</definedName>
    <definedName name="H2_Chart">#REF!</definedName>
    <definedName name="H2_VPSum">#REF!</definedName>
    <definedName name="hc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G_GNG_cal._Fp_correctie10">#REF!</definedName>
    <definedName name="HCG_GNG_cal._Fp_correctie3">#REF!</definedName>
    <definedName name="HCG_GNG_cal._waarde_Fp_correctie">#REF!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eader_Row">ROW(#REF!)</definedName>
    <definedName name="hello">#REF!</definedName>
    <definedName name="hes_sum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h">#REF!</definedName>
    <definedName name="hghghghg">#REF!</definedName>
    <definedName name="hh">#REF!</definedName>
    <definedName name="hhh">#REF!</definedName>
    <definedName name="hjhhhh">#REF!</definedName>
    <definedName name="HK\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OJA1">#REF!</definedName>
    <definedName name="homic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>[6]Value!$AE$26</definedName>
    <definedName name="hritical_copy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s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CvsNYMEX">#REF!</definedName>
    <definedName name="hsfafjf">#REF!</definedName>
    <definedName name="HTM_GNG_Nm3ph">#REF!</definedName>
    <definedName name="HTML_CodePage">1252</definedName>
    <definedName name="HTML_Control">{"'Booked Orders'!$A$19:$M$38"}</definedName>
    <definedName name="HTML_Control_1">{"'Eng (page2)'!$A$1:$D$52"}</definedName>
    <definedName name="HTML_Control_1_1">{"'Eng (page2)'!$A$1:$D$52"}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Title" hidden="1">""</definedName>
    <definedName name="HTMLAST">"$"</definedName>
    <definedName name="htr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VA">#REF!</definedName>
    <definedName name="hworkfront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hidden="1">{#N/A,#N/A,FALSE,"17MAY";#N/A,#N/A,FALSE,"24MAY"}</definedName>
    <definedName name="hwrn1_1" hidden="1">{#N/A,#N/A,FALSE,"17MAY";#N/A,#N/A,FALSE,"24MAY"}</definedName>
    <definedName name="hype" hidden="1">#REF!</definedName>
    <definedName name="i">#REF!</definedName>
    <definedName name="I___0">#REF!</definedName>
    <definedName name="ICMS">#REF!</definedName>
    <definedName name="ICMS_VEN">#REF!</definedName>
    <definedName name="ICP">#REF!</definedName>
    <definedName name="idr">'[17]PRMT-00'!$H$7</definedName>
    <definedName name="IDR_1">#REF!</definedName>
    <definedName name="IDR_2">#REF!</definedName>
    <definedName name="idr_9">#REF!</definedName>
    <definedName name="IHL">#REF!</definedName>
    <definedName name="II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>#REF!</definedName>
    <definedName name="III___0">#REF!</definedName>
    <definedName name="iiii">#REF!</definedName>
    <definedName name="Impact___Rate_Gain____Loss__on_stocks_as_on_Aug_05">#REF!</definedName>
    <definedName name="Impact_2004">#REF!</definedName>
    <definedName name="Impact_by_Qtr">#REF!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>#REF!</definedName>
    <definedName name="IMPL1">#REF!</definedName>
    <definedName name="Import_pwr_MW">#REF!</definedName>
    <definedName name="ImportFile">#N/A</definedName>
    <definedName name="impot">#REF!</definedName>
    <definedName name="INC_GNG_Nm3ph">#REF!</definedName>
    <definedName name="ind.pta">#REF!</definedName>
    <definedName name="ind.ta">#REF!</definedName>
    <definedName name="INDCON">#REF!</definedName>
    <definedName name="indices">#REF!</definedName>
    <definedName name="INFL_ANUAL">#REF!</definedName>
    <definedName name="Input_Area">#REF!</definedName>
    <definedName name="INSAIRCOM">"$#REF!.$D$169"</definedName>
    <definedName name="INSR">#REF!</definedName>
    <definedName name="INT">#REF!</definedName>
    <definedName name="Interest_Rate">#REF!</definedName>
    <definedName name="interim">#REF!</definedName>
    <definedName name="INV">#REF!</definedName>
    <definedName name="inv.in_potasa">#REF!</definedName>
    <definedName name="INVENTARIO">#REF!</definedName>
    <definedName name="ipa" hidden="1">{#N/A,#N/A,FALSE,"CAT3516";#N/A,#N/A,FALSE,"CAT3608";#N/A,#N/A,FALSE,"Wartsila";#N/A,#N/A,FALSE,"Asm";#N/A,#N/A,FALSE,"DG cost"}</definedName>
    <definedName name="IPCONSOLENTERIES">#REF!</definedName>
    <definedName name="IPLRATIO">#REF!</definedName>
    <definedName name="ipp">#REF!</definedName>
    <definedName name="IPTCONSOLENTERIES">#REF!</definedName>
    <definedName name="IQ_1_4_FAMILY_JUNIOR_LIENS_CHARGE_OFFS_FDIC">"c6605"</definedName>
    <definedName name="IQ_1_4_FAMILY_JUNIOR_LIENS_NET_CHARGE_OFFS_FDIC">"c6643"</definedName>
    <definedName name="IQ_1_4_FAMILY_JUNIOR_LIENS_RECOVERIES_FDIC">"c6624"</definedName>
    <definedName name="IQ_1_4_FAMILY_SENIOR_LIENS_CHARGE_OFFS_FDIC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41621.0369560185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39104.4579398148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IR">#REF!</definedName>
    <definedName name="IRINV">#REF!</definedName>
    <definedName name="IRPEDec">#REF!</definedName>
    <definedName name="irr">#REF!</definedName>
    <definedName name="IRRRATIOS">#REF!</definedName>
    <definedName name="IRTBS">#REF!</definedName>
    <definedName name="IRTNGW">#REF!</definedName>
    <definedName name="IRTPL">#REF!</definedName>
    <definedName name="IS">[6]Value!$AE$29</definedName>
    <definedName name="IS1_">#REF!</definedName>
    <definedName name="IS2_">#REF!</definedName>
    <definedName name="ISD_BE">#REF!</definedName>
    <definedName name="ISD_TE">#REF!</definedName>
    <definedName name="ITY">#REF!</definedName>
    <definedName name="IVWISE">#REF!</definedName>
    <definedName name="J">[16]PRM!$A$16:$B$17</definedName>
    <definedName name="J_9">#REF!</definedName>
    <definedName name="jajj">#REF!</definedName>
    <definedName name="JENIS">#REF!</definedName>
    <definedName name="Jet">#REF!</definedName>
    <definedName name="jjj">#REF!</definedName>
    <definedName name="JKM">[6]Value!$AE$21</definedName>
    <definedName name="JS">#REF!</definedName>
    <definedName name="JULIO">#REF!</definedName>
    <definedName name="JUMLAH_DT">#REF!</definedName>
    <definedName name="JUMLAH_OH">#REF!</definedName>
    <definedName name="JUNIO">#REF!</definedName>
    <definedName name="JUROS_VENDAS">#REF!</definedName>
    <definedName name="K">[16]PRM!$A$18:$B$19</definedName>
    <definedName name="K_9">#REF!</definedName>
    <definedName name="K2_WBEVMODE" hidden="1">-1</definedName>
    <definedName name="kalender_uren">#REF!</definedName>
    <definedName name="kdk">[6]Value!$AE$22</definedName>
    <definedName name="KG.AGUA_VARIABLE">#REF!</definedName>
    <definedName name="KG.ALUM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S.AGUA_FIJO">#REF!</definedName>
    <definedName name="KGS.BISULFITO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kk">#REF!</definedName>
    <definedName name="kkkkkkkkk">#REF!</definedName>
    <definedName name="kkkkkkkkkkkkkkkkkkkkkkkkkkkkkkkkkkkk">#REF!</definedName>
    <definedName name="kl">[6]Value!$AE$17</definedName>
    <definedName name="klklkl">#REF!</definedName>
    <definedName name="KPR">[6]Value!$AE$16</definedName>
    <definedName name="kskk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uan_Yin_JV">#REF!</definedName>
    <definedName name="kvs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L">[16]PRM!$C$16:$D$17</definedName>
    <definedName name="L_9">#REF!</definedName>
    <definedName name="L_AJE_Tot">#REF!</definedName>
    <definedName name="L_CY_Beg">#REF!</definedName>
    <definedName name="L_CY_End">#REF!</definedName>
    <definedName name="L_PY_End">#REF!</definedName>
    <definedName name="LaPorte_CoGen_Gas">#REF!</definedName>
    <definedName name="LaPorte_Elec">#REF!</definedName>
    <definedName name="LaPorte_Gas">#REF!</definedName>
    <definedName name="Last_Row">IF(___wt11,Header_Row+[0]!__________________????,Header_Row)</definedName>
    <definedName name="LAYOUT">#REF!</definedName>
    <definedName name="LC">#REF!</definedName>
    <definedName name="LC_4">#REF!</definedName>
    <definedName name="LC_8">#REF!</definedName>
    <definedName name="LevelOne">#REF!</definedName>
    <definedName name="LevelThree">#REF!,#REF!,#REF!</definedName>
    <definedName name="LevelTwo">#REF!,#REF!</definedName>
    <definedName name="LHV_calorische_waarde_GNG">#REF!</definedName>
    <definedName name="LIABILITY">#REF!</definedName>
    <definedName name="LIGHTING">"$#REF!.$D$200"</definedName>
    <definedName name="LinkAc10">#REF!</definedName>
    <definedName name="LinkAc11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ST">#REF!</definedName>
    <definedName name="List_of_Order_on_Offer___0___0___0">#REF!</definedName>
    <definedName name="List_Value_Added_Tax_Th.1994">#REF!</definedName>
    <definedName name="LIT">'[10]ADJ - RATE'!$B$2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>#REF!</definedName>
    <definedName name="lklk">#REF!</definedName>
    <definedName name="lklkl">#REF!</definedName>
    <definedName name="lklklkl">#REF!</definedName>
    <definedName name="LL">#REF!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NP">[6]Value!#REF!</definedName>
    <definedName name="LNP_4">[6]Value!#REF!</definedName>
    <definedName name="LNP_8">[6]Value!#REF!</definedName>
    <definedName name="LO">#REF!</definedName>
    <definedName name="Loan">[18]เงินกู้ธนชาติ!$B$4</definedName>
    <definedName name="Loan_Amount">#REF!</definedName>
    <definedName name="Loan_Start">#REF!</definedName>
    <definedName name="Loan_Years">#REF!</definedName>
    <definedName name="Loan1">'[18]เงินกู้ MGC'!$B$4</definedName>
    <definedName name="Locação">#REF!</definedName>
    <definedName name="Long">[18]เงินกู้ธนชาติ!$F$15</definedName>
    <definedName name="Long1">'[18]เงินกู้ MGC'!$F$15</definedName>
    <definedName name="LOP">#REF!</definedName>
    <definedName name="Lot">#REF!</definedName>
    <definedName name="Lotta3" hidden="1">#REF!</definedName>
    <definedName name="LPG_Butano">#REF!</definedName>
    <definedName name="LPG_Propano">#REF!</definedName>
    <definedName name="LPIA_POYASLI">#REF!</definedName>
    <definedName name="LRD_15_Chart">#REF!</definedName>
    <definedName name="LRD15_VPSum">#REF!</definedName>
    <definedName name="LTS.RES_A349">#REF!</definedName>
    <definedName name="LUP_Name">'[19]FG-NOV06'!$M$1:$BW$1</definedName>
    <definedName name="m">1000000</definedName>
    <definedName name="m_501">#REF!</definedName>
    <definedName name="m_521">#REF!</definedName>
    <definedName name="m_581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P_Petresa">#REF!</definedName>
    <definedName name="M_PlaceofPath" hidden="1">"F:\DANDERS\COMPANY\FS\FS_VDF.xls"</definedName>
    <definedName name="MAC_air_Nm3ph">#REF!</definedName>
    <definedName name="MAC_pwr_MW">#REF!</definedName>
    <definedName name="Macro1">#N/A</definedName>
    <definedName name="Macro2">#N/A</definedName>
    <definedName name="MANUF">#REF!</definedName>
    <definedName name="MargeB_H1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ZO">#REF!</definedName>
    <definedName name="MASTER02">#REF!</definedName>
    <definedName name="MASTER2002">#REF!</definedName>
    <definedName name="MASTERTAX2002">#REF!</definedName>
    <definedName name="MAT">#REF!</definedName>
    <definedName name="MAYO">#REF!</definedName>
    <definedName name="MDI_Chart">#REF!</definedName>
    <definedName name="MDI_VPSum">#REF!</definedName>
    <definedName name="me">"Button 5"</definedName>
    <definedName name="MEG">#REF!</definedName>
    <definedName name="MEG_Asia">#REF!</definedName>
    <definedName name="MEG_Chart">#REF!</definedName>
    <definedName name="MEG_Euro">#REF!</definedName>
    <definedName name="MEG_MEX">#REF!</definedName>
    <definedName name="MEG_USA">#REF!</definedName>
    <definedName name="MEG_VPSum">#REF!</definedName>
    <definedName name="MEOH_Asia">#REF!</definedName>
    <definedName name="MEOH_Euro">#REF!</definedName>
    <definedName name="MEOH_Mex">#REF!</definedName>
    <definedName name="MEOH_USA">#REF!</definedName>
    <definedName name="MERGE">#REF!</definedName>
    <definedName name="merger">#REF!</definedName>
    <definedName name="merger___0">#REF!</definedName>
    <definedName name="MESREAL">#REF!</definedName>
    <definedName name="Message">"""Salary will be sent to your Bank on 24-March. Pls inform if you find something incorrect."""</definedName>
    <definedName name="MFG_BKD_ICI">#REF!</definedName>
    <definedName name="MFG_ICI">#REF!</definedName>
    <definedName name="MFG_KSN_ICI">#REF!</definedName>
    <definedName name="mio">#REF!</definedName>
    <definedName name="MKS">[6]Value!$AE$23</definedName>
    <definedName name="MMACC">#REF!</definedName>
    <definedName name="mmmmmmmmmmmmmmmmmmmmmmmm">#REF!</definedName>
    <definedName name="Moisture_Gain">#REF!</definedName>
    <definedName name="Mon">#REF!</definedName>
    <definedName name="month">[20]Prm!$A$2:$B$13</definedName>
    <definedName name="Moy_2014">#REF!</definedName>
    <definedName name="Moy_2015">#REF!</definedName>
    <definedName name="MP">#REF!</definedName>
    <definedName name="mps">#REF!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s">[6]Value!$AE$32</definedName>
    <definedName name="MTH">[6]Value!$I$2</definedName>
    <definedName name="n">'[21]Pet Resin'!$G$2</definedName>
    <definedName name="Nafta">#REF!</definedName>
    <definedName name="napsp">#N/A</definedName>
    <definedName name="NatGas_Chart">#REF!</definedName>
    <definedName name="NatGasVPSum">#REF!</definedName>
    <definedName name="nee">#REF!</definedName>
    <definedName name="NetCashFlow">#REF!</definedName>
    <definedName name="new">#N/A</definedName>
    <definedName name="NEW_ITEM_TEMPLATE_NAME">#REF!</definedName>
    <definedName name="newgraph">#N/A</definedName>
    <definedName name="Next1">[7]NBCA_2001_Completed!#REF!</definedName>
    <definedName name="Next1_4">[7]NBCA_2001_Completed!#REF!</definedName>
    <definedName name="Next1_8">[7]NBCA_2001_Completed!#REF!</definedName>
    <definedName name="Next11">[7]NBCA_2001_Completed!#REF!</definedName>
    <definedName name="Next11_4">[7]NBCA_2001_Completed!#REF!</definedName>
    <definedName name="Next11_8">[7]NBCA_2001_Completed!#REF!</definedName>
    <definedName name="Next2">[7]NBCA_2001_Completed!#REF!</definedName>
    <definedName name="Next2_4">[7]NBCA_2001_Completed!#REF!</definedName>
    <definedName name="Next2_8">[7]NBCA_2001_Completed!#REF!</definedName>
    <definedName name="Next21">[7]NBCA_2001_Completed!#REF!</definedName>
    <definedName name="Next21_4">[7]NBCA_2001_Completed!#REF!</definedName>
    <definedName name="Next21_8">[7]NBCA_2001_Completed!#REF!</definedName>
    <definedName name="Next3">[7]NBCA_2001_Completed!#REF!</definedName>
    <definedName name="Next3_4">[7]NBCA_2001_Completed!#REF!</definedName>
    <definedName name="Next3_8">[7]NBCA_2001_Completed!#REF!</definedName>
    <definedName name="Next31">[7]NBCA_2001_Completed!#REF!</definedName>
    <definedName name="Next31_4">[7]NBCA_2001_Completed!#REF!</definedName>
    <definedName name="Next31_8">[7]NBCA_2001_Completed!#REF!</definedName>
    <definedName name="NG_AB_10">#REF!</definedName>
    <definedName name="NG_CAT_10">#REF!</definedName>
    <definedName name="NG_chart_LR">#REF!</definedName>
    <definedName name="NG_GT_10">#REF!</definedName>
    <definedName name="NG_HRSG_10">#REF!</definedName>
    <definedName name="NG_HTM_10">#REF!</definedName>
    <definedName name="NG_INC_10">#REF!</definedName>
    <definedName name="NG_REST_10">#REF!</definedName>
    <definedName name="NG_TOT_10">#REF!</definedName>
    <definedName name="NG_TOT_2010">#REF!</definedName>
    <definedName name="NGheatingbalance_Nm3ph">#REF!</definedName>
    <definedName name="NH3_chart_LR">#REF!</definedName>
    <definedName name="NH3_share_test">#REF!</definedName>
    <definedName name="NH3O4_VPSum">#REF!</definedName>
    <definedName name="NH3VPSum">#REF!</definedName>
    <definedName name="Nitric_Acid_Chart">#REF!</definedName>
    <definedName name="NITROGENO">#REF!</definedName>
    <definedName name="nkjnlk">#REF!</definedName>
    <definedName name="nnnn" hidden="1">#REF!</definedName>
    <definedName name="nnnnnnnnnnnnnnnnnnnnnnnnnnnnnnnnnnnnnnnnnnn">#REF!</definedName>
    <definedName name="No">'[22]P&amp;L'!$D$1</definedName>
    <definedName name="none">#N/A</definedName>
    <definedName name="NOTAS">#N/A</definedName>
    <definedName name="NOV">"$"</definedName>
    <definedName name="NOVIEMBRE">#REF!</definedName>
    <definedName name="nowt">#N/A</definedName>
    <definedName name="NP">#REF!</definedName>
    <definedName name="NRD_76P_Chart">#REF!</definedName>
    <definedName name="NRD76P_VPSum">#REF!</definedName>
    <definedName name="NT1q03">#REF!</definedName>
    <definedName name="NT1Q04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UEVAS">#REF!</definedName>
    <definedName name="Nuiza">#REF!</definedName>
    <definedName name="Num_Pmt_Per_Year">#REF!</definedName>
    <definedName name="Num6Oil_Chart">#REF!</definedName>
    <definedName name="Number_of_Payments">MATCH(0.01,End_Bal,-1)+1</definedName>
    <definedName name="o">#REF!</definedName>
    <definedName name="º??¼??">#REF!</definedName>
    <definedName name="º?°¡°¡?¡">#REF!</definedName>
    <definedName name="O_T">#REF!</definedName>
    <definedName name="O2_Chart">#REF!</definedName>
    <definedName name="O2VPSum">#REF!</definedName>
    <definedName name="OCT">"$"</definedName>
    <definedName name="OCTUBRE">#REF!</definedName>
    <definedName name="ºÎ°¡°¡Ä¡">#REF!</definedName>
    <definedName name="Oil_Gain">#REF!</definedName>
    <definedName name="OilA">#REF!</definedName>
    <definedName name="OilB">#REF!</definedName>
    <definedName name="ok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llll">#REF!</definedName>
    <definedName name="ºñÃ¼Àû">#REF!</definedName>
    <definedName name="ooo">#REF!</definedName>
    <definedName name="OPR">#REF!</definedName>
    <definedName name="OprBSYDT">#REF!</definedName>
    <definedName name="OPRPOY3">#REF!</definedName>
    <definedName name="opyt" hidden="1">#REF!</definedName>
    <definedName name="other">#N/A</definedName>
    <definedName name="OUT_PUT_SM10B">#REF!</definedName>
    <definedName name="OUT_PUT_SM2C">#REF!</definedName>
    <definedName name="P">#REF!</definedName>
    <definedName name="P.BX.Sold_To">#REF!</definedName>
    <definedName name="P.Total.Sold_To">#REF!</definedName>
    <definedName name="p_581">#REF!</definedName>
    <definedName name="p_916">#REF!</definedName>
    <definedName name="P1_">#REF!</definedName>
    <definedName name="P2_">#REF!</definedName>
    <definedName name="P64830000.15G400">#REF!</definedName>
    <definedName name="P64830001.15G400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0">12/11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ge_1_Volumes">#REF!</definedName>
    <definedName name="Page_2_Revenus_dépenses">#REF!</definedName>
    <definedName name="Page_3_Bilan">#REF!</definedName>
    <definedName name="Page_4_Cash_flow_CDN">#REF!</definedName>
    <definedName name="Page_5_Canada_USA_LAB">#REF!</definedName>
    <definedName name="Page_6_Mexique_Export">#REF!</definedName>
    <definedName name="Page_7_HAB">#REF!</definedName>
    <definedName name="Page_8_CF_CV_autres">#REF!</definedName>
    <definedName name="Page_9_Cptes_recevoir_proj_inv">#REF!</definedName>
    <definedName name="Page8">#REF!</definedName>
    <definedName name="PAKTANKROTTERDAMFENOL">#REF!</definedName>
    <definedName name="PARITY">[23]Contract!$M$2:$N$4</definedName>
    <definedName name="PARITY_9">#REF!</definedName>
    <definedName name="parr.dmtsacas">#REF!</definedName>
    <definedName name="parr.dmtsacos">#REF!</definedName>
    <definedName name="PASS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_Date">#REF!</definedName>
    <definedName name="Pay_Num">#REF!</definedName>
    <definedName name="Payment_Date">DATE(YEAR(Loan_Start),MONTH(Loan_Start)+[0]!_______________________________TG25,DAY(Loan_Start))</definedName>
    <definedName name="PCDORDRECHTFENOL">#REF!</definedName>
    <definedName name="PCPAKTANKPCROTTERDAM">#REF!</definedName>
    <definedName name="PCROTTERDAMFENOL">#REF!</definedName>
    <definedName name="PCSANTANDERFENOL">#REF!</definedName>
    <definedName name="PCTARRAGONAACETONA">#REF!</definedName>
    <definedName name="PeL">#REF!,#REF!,#REF!,#REF!,#REF!,#REF!,#REF!,#REF!,#REF!,#REF!,#REF!,#REF!,#REF!,#REF!,#REF!,#REF!,#REF!,#REF!,#REF!,#REF!,#REF!,#REF!,#REF!,#REF!,#REF!</definedName>
    <definedName name="PET_Cogen_Spec.energy_GJpt">#REF!</definedName>
    <definedName name="PET_Output_Mtpa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>#REF!</definedName>
    <definedName name="PET_tonph_10">#REF!</definedName>
    <definedName name="PET_TotalEnergy_GJpa">#REF!</definedName>
    <definedName name="PIA_Asia">#REF!</definedName>
    <definedName name="PIA_Euro">#REF!</definedName>
    <definedName name="PIA_Mex">#REF!</definedName>
    <definedName name="PIA_USA">#REF!</definedName>
    <definedName name="PIE">#REF!</definedName>
    <definedName name="PIPA_EX">#REF!</definedName>
    <definedName name="PIPA_EX_TM">#REF!</definedName>
    <definedName name="PIPA_NAL">#REF!</definedName>
    <definedName name="PIPA_NAL_TM">#REF!</definedName>
    <definedName name="PIPA_UE">#REF!</definedName>
    <definedName name="PIPA_UE_TM">#REF!</definedName>
    <definedName name="PivotName">#REF!</definedName>
    <definedName name="PL">#REF!</definedName>
    <definedName name="PL_BKD_ICI">#REF!</definedName>
    <definedName name="PL_Combined">#REF!</definedName>
    <definedName name="PL_ICI">#REF!</definedName>
    <definedName name="PL_KSN_ICI">#REF!</definedName>
    <definedName name="PL_OUTSOURCE_ICI">#REF!</definedName>
    <definedName name="PL_Plant_Wise">#REF!</definedName>
    <definedName name="plan">[23]EXPSCHE!$X$6</definedName>
    <definedName name="plan_9">#REF!</definedName>
    <definedName name="plas.dmtsacos">#REF!</definedName>
    <definedName name="PLC">#REF!</definedName>
    <definedName name="PMEDIO">#REF!</definedName>
    <definedName name="PO">#REF!</definedName>
    <definedName name="POL">"$"</definedName>
    <definedName name="POLY">"$"</definedName>
    <definedName name="POLY00">"$"</definedName>
    <definedName name="polya">"$"</definedName>
    <definedName name="polyb">"$"</definedName>
    <definedName name="POLYPCC1">"$"</definedName>
    <definedName name="POLYPCC2">"$"</definedName>
    <definedName name="POLYTOT">"$"</definedName>
    <definedName name="POS8PLN">"$#REF!.$I$64"</definedName>
    <definedName name="POS9DG">"$#REF!.$I$66"</definedName>
    <definedName name="post" hidden="1">#REF!</definedName>
    <definedName name="postkey">#REF!</definedName>
    <definedName name="Power_eff_2010">#REF!</definedName>
    <definedName name="Power_prim.spec.energie_GJpMWh">#REF!</definedName>
    <definedName name="power_prim_energy_0.5_10">#REF!</definedName>
    <definedName name="power_prim_energy_10">#REF!</definedName>
    <definedName name="Power_Total">#REF!</definedName>
    <definedName name="POY">#REF!</definedName>
    <definedName name="POY_501">#REF!</definedName>
    <definedName name="POY_502">#REF!</definedName>
    <definedName name="POY_511">#REF!</definedName>
    <definedName name="POY_521">#REF!</definedName>
    <definedName name="POY_553">#REF!</definedName>
    <definedName name="POY_571">#REF!</definedName>
    <definedName name="POY_573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p">#REF!</definedName>
    <definedName name="pppppppppppppppppppppppppppppp">#REF!</definedName>
    <definedName name="PRD">537</definedName>
    <definedName name="PRD3_9">#REF!</definedName>
    <definedName name="PRD3_9_4">#REF!</definedName>
    <definedName name="PRD3_9_8">#REF!</definedName>
    <definedName name="prec.1ta">#REF!</definedName>
    <definedName name="PREC.ACEITE">#REF!</definedName>
    <definedName name="PREC.ACETICO">#REF!</definedName>
    <definedName name="PREC.AGUA">#REF!</definedName>
    <definedName name="PREC.ALUM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LABE">#REF!</definedName>
    <definedName name="PREC.DOW">#REF!</definedName>
    <definedName name="PREC.FGAS">#REF!</definedName>
    <definedName name="PREC.FLOCU">#REF!</definedName>
    <definedName name="PREC.FOIL">#REF!</definedName>
    <definedName name="PREC.FOSFATO">#REF!</definedName>
    <definedName name="PREC.GAS.NAT">#REF!</definedName>
    <definedName name="PREC.GLICER">#REF!</definedName>
    <definedName name="PREC.GOIL">#REF!</definedName>
    <definedName name="PREC.HIDR">#REF!</definedName>
    <definedName name="PREC.HIPO">#REF!</definedName>
    <definedName name="PREC.INCUS">#REF!</definedName>
    <definedName name="prec.ipa">#REF!</definedName>
    <definedName name="PREC.METANOL">#REF!</definedName>
    <definedName name="PREC.MIRECIDE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ta">#REF!</definedName>
    <definedName name="PREC.PX">#REF!</definedName>
    <definedName name="PREC.R108">#REF!</definedName>
    <definedName name="PREC.R13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MAD">#REF!</definedName>
    <definedName name="prec.resina351">#REF!</definedName>
    <definedName name="PREC.RETRACTIL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UREA">#REF!</definedName>
    <definedName name="PREC.V10">#REF!</definedName>
    <definedName name="PREC.V42">#REF!</definedName>
    <definedName name="PREC.V5">#REF!</definedName>
    <definedName name="PREC_CO.MN">#REF!</definedName>
    <definedName name="prec2.ta">#REF!</definedName>
    <definedName name="PRECIO.CLORHIDRICO">#REF!</definedName>
    <definedName name="PRECIO.INCUSCTR40">#REF!</definedName>
    <definedName name="precios">#REF!</definedName>
    <definedName name="PREÇO_ALP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M">#REF!</definedName>
    <definedName name="PREMISSAS">#REF!</definedName>
    <definedName name="PRESUPUESTO">#REF!</definedName>
    <definedName name="PRICE">"$#REF!.$A$2:$D$23"</definedName>
    <definedName name="Princ">#REF!</definedName>
    <definedName name="Print">#REF!</definedName>
    <definedName name="_xlnm.Print_Area" localSheetId="0">'History of IVL M&amp;A'!$A$1:$H$80</definedName>
    <definedName name="_xlnm.Print_Area">#REF!</definedName>
    <definedName name="Print_Area_MI">#REF!</definedName>
    <definedName name="Print_Area_Reset">OFFSET(Full_Print,0,0,Last_Row)</definedName>
    <definedName name="Print_Range">#REF!</definedName>
    <definedName name="Print_Range___0___0___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>#REF!,#REF!</definedName>
    <definedName name="PRINT_TITLES_MI">#REF!</definedName>
    <definedName name="print19992000">#REF!</definedName>
    <definedName name="PrintBeS">#REF!</definedName>
    <definedName name="PrintCeF">#REF!</definedName>
    <definedName name="PrintPeL">#REF!</definedName>
    <definedName name="prod_1">#REF!</definedName>
    <definedName name="prod_1___0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TOTAL">#REF!</definedName>
    <definedName name="PRODUCCION">#REF!</definedName>
    <definedName name="PRODUCT">#REF!</definedName>
    <definedName name="production">#REF!</definedName>
    <definedName name="Produits">#REF!</definedName>
    <definedName name="PRODUKSI">#REF!</definedName>
    <definedName name="PRODWVG1">#REF!</definedName>
    <definedName name="PRODWVG2">#REF!</definedName>
    <definedName name="ProImportExport.ImportFile">#N/A</definedName>
    <definedName name="ProImportExport.SaveNewFile">#N/A</definedName>
    <definedName name="Project">'[24]New Projects'!$AS$3:$AS$4</definedName>
    <definedName name="ProjectName">{"BU Name or Client/Project Name"}</definedName>
    <definedName name="PROPANO">#REF!</definedName>
    <definedName name="proses">#REF!</definedName>
    <definedName name="PROSES1">#REF!</definedName>
    <definedName name="PROVEN">#REF!</definedName>
    <definedName name="PRTA">#REF!</definedName>
    <definedName name="PRTAA">#REF!</definedName>
    <definedName name="PS">[6]Value!$AE$11</definedName>
    <definedName name="PST1___0">"$#REF!.$B$5"</definedName>
    <definedName name="PTA">#REF!</definedName>
    <definedName name="pta.acetico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Asia">#REF!</definedName>
    <definedName name="PTA_Cogen_Spec.energy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ex">#REF!</definedName>
    <definedName name="PTA_NAL">#REF!</definedName>
    <definedName name="PTA_NAL_TM">#REF!</definedName>
    <definedName name="PTA_Output_Mtpa">#REF!</definedName>
    <definedName name="PTA_Output_Tph">#REF!</definedName>
    <definedName name="PTA_PETtransport_kWh">#REF!</definedName>
    <definedName name="PTA_pwr_kW">#REF!</definedName>
    <definedName name="PTA_Rest_pwr_MW">#REF!</definedName>
    <definedName name="PTA_SpecEnergy_GJpt">#REF!</definedName>
    <definedName name="PTA_Stm_Tph">#REF!</definedName>
    <definedName name="PTA_ton_10">#REF!</definedName>
    <definedName name="PTA_tonph_10">#REF!</definedName>
    <definedName name="PTA_TotalEnergy_GJpa">#REF!</definedName>
    <definedName name="PTA_UE">#REF!</definedName>
    <definedName name="PTA_UE_TM">#REF!</definedName>
    <definedName name="PTA_USA">#REF!</definedName>
    <definedName name="PTA_WGE_power_kWh">#REF!</definedName>
    <definedName name="pta03cat">#REF!</definedName>
    <definedName name="pta03dep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PTA">#REF!</definedName>
    <definedName name="PTAS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IP_PX">#REF!</definedName>
    <definedName name="PTMEG_Chart">#REF!</definedName>
    <definedName name="PTMEG_VPSum">#REF!</definedName>
    <definedName name="PTOACUM">#REF!</definedName>
    <definedName name="PTOMES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w_501">#REF!</definedName>
    <definedName name="pw_521">#REF!</definedName>
    <definedName name="pw_582">#REF!</definedName>
    <definedName name="PWR_AUX_10">#REF!</definedName>
    <definedName name="PWR_AUXBF_10">#REF!</definedName>
    <definedName name="PWR_BFW_10">#REF!</definedName>
    <definedName name="PWR_CW_10">#REF!</definedName>
    <definedName name="PWR_CWFAN_10">#REF!</definedName>
    <definedName name="PWR_Demin_10">#REF!</definedName>
    <definedName name="PWR_DigAir_10">#REF!</definedName>
    <definedName name="PWR_EXP_10">#REF!</definedName>
    <definedName name="PWR_EXP_2010">#REF!</definedName>
    <definedName name="PWR_GT_10">#REF!</definedName>
    <definedName name="PWR_IA_10">#REF!</definedName>
    <definedName name="PWR_IN_10">#REF!</definedName>
    <definedName name="PWR_IN_2010">#REF!</definedName>
    <definedName name="PWR_MAC_10">#REF!</definedName>
    <definedName name="PWR_PET_10">#REF!</definedName>
    <definedName name="PWR_PTA_10">#REF!</definedName>
    <definedName name="PWR_PTA_REST_10">#REF!</definedName>
    <definedName name="PWR_PTACONVEY_10">#REF!</definedName>
    <definedName name="PWR_REST_10">#REF!</definedName>
    <definedName name="PWR_WGE_10">#REF!</definedName>
    <definedName name="PX_Asia">#REF!</definedName>
    <definedName name="PX_Chart">#REF!</definedName>
    <definedName name="PX_Euro">#REF!</definedName>
    <definedName name="PX_Mex">#REF!</definedName>
    <definedName name="PX_print_data_and_ratios">#REF!</definedName>
    <definedName name="PX_TPT">#REF!</definedName>
    <definedName name="PX_TPT_2012">#REF!</definedName>
    <definedName name="PX_USA">#REF!</definedName>
    <definedName name="PX_Wu">#REF!</definedName>
    <definedName name="PXVPSum">#REF!</definedName>
    <definedName name="PY_STADJCON">#REF!</definedName>
    <definedName name="Q">3</definedName>
    <definedName name="Q_1">3</definedName>
    <definedName name="Q_2">3</definedName>
    <definedName name="QAAA">#REF!</definedName>
    <definedName name="QAActiveSheetID">#N/A</definedName>
    <definedName name="qq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qq">#REF!</definedName>
    <definedName name="qqqqqqqqqqqqqqqqqqqqqqqqqqqqqqqqqqq">#REF!</definedName>
    <definedName name="qqqqqqqqqqqqqqqqqqqqqqqqqqqqqqqqqqqq">#REF!</definedName>
    <definedName name="qry_DisplayInventroyBeforeCoefficients">#REF!</definedName>
    <definedName name="qry_Inventory_WO_Coefficients">#REF!</definedName>
    <definedName name="qs" hidden="1">#REF!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Qty_in_M">#REF!</definedName>
    <definedName name="qw">#REF!</definedName>
    <definedName name="qw_1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qweqw">#REF!</definedName>
    <definedName name="R64830000.15G400">#REF!</definedName>
    <definedName name="R64830001.15G400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n_Imp_Informe">#REF!</definedName>
    <definedName name="Ran_Imp_Portada">#REF!</definedName>
    <definedName name="RatioAutofin_H1">#REF!</definedName>
    <definedName name="RatioAutofin_H2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wData">#REF!</definedName>
    <definedName name="re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>#REF!</definedName>
    <definedName name="REALANT">#REF!</definedName>
    <definedName name="Rec">0.15</definedName>
    <definedName name="reccccc">#REF!</definedName>
    <definedName name="RecF1">2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do" hidden="1">{#N/A,#N/A,FALSE,"ACQ_GRAPHS";#N/A,#N/A,FALSE,"T_1 GRAPHS";#N/A,#N/A,FALSE,"T_2 GRAPHS";#N/A,#N/A,FALSE,"COMB_GRAPHS"}</definedName>
    <definedName name="refre">#REF!</definedName>
    <definedName name="REFRIGECC">#REF!</definedName>
    <definedName name="REFRIGERADA">#REF!</definedName>
    <definedName name="region">#N/A</definedName>
    <definedName name="RendementAvoir_H1">#REF!</definedName>
    <definedName name="RendementAvoir_H2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POR.M.duplica">#REF!</definedName>
    <definedName name="reportmark1">#N/A</definedName>
    <definedName name="RES">#REF!</definedName>
    <definedName name="RES_CEN">#REF!</definedName>
    <definedName name="res_sum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>#REF!</definedName>
    <definedName name="RESS_FRETE">#REF!</definedName>
    <definedName name="Rest_pwr_kW">#REF!</definedName>
    <definedName name="Rest_stm_Tph">#REF!</definedName>
    <definedName name="RESULTADO">#REF!</definedName>
    <definedName name="resumen.pta">#REF!</definedName>
    <definedName name="resumen.ta">#REF!</definedName>
    <definedName name="Rev.__0.0">#REF!</definedName>
    <definedName name="REVISION">#REF!</definedName>
    <definedName name="rferrer">#REF!</definedName>
    <definedName name="RJ">[6]Value!$AE$13</definedName>
    <definedName name="rjd">[6]Value!$AE$30</definedName>
    <definedName name="RM">[6]Value!$AE$11</definedName>
    <definedName name="RMPRICE">#REF!</definedName>
    <definedName name="ROTTERDAMFENOL">#REF!</definedName>
    <definedName name="rpt_Mrkt_Prod.">#REF!</definedName>
    <definedName name="rpt_Mrkt_Prod.a">#REF!</definedName>
    <definedName name="rpt_Mrkt_Prod.d">#REF!</definedName>
    <definedName name="rpt_Mrkt_Prod.e">#REF!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r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t_insu">[23]Contract!$Z$6</definedName>
    <definedName name="rt_insu_9">#REF!</definedName>
    <definedName name="rt_intt">[23]Contract!$AC$6</definedName>
    <definedName name="rt_intt_9">#REF!</definedName>
    <definedName name="rt_intt1">[13]CNT!$AE$5</definedName>
    <definedName name="RTD">#REF!</definedName>
    <definedName name="RTD_Sep" hidden="1">#REF!</definedName>
    <definedName name="RTG">[6]Value!$AE$11</definedName>
    <definedName name="RTR">[6]Value!$AE$27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were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WTR">"$#REF!.$D$121"</definedName>
    <definedName name="S">'[25]PRMT-03'!$H$9</definedName>
    <definedName name="S.Sold_To">#REF!</definedName>
    <definedName name="S_AJE_Tot_Data">#REF!</definedName>
    <definedName name="S_CY_Beg_Data">#REF!</definedName>
    <definedName name="S_CY_End_Data">#REF!</definedName>
    <definedName name="S_PY_End_Data">#REF!</definedName>
    <definedName name="S1_">#REF!</definedName>
    <definedName name="S2_">#REF!</definedName>
    <definedName name="Sabine_Gas">#REF!</definedName>
    <definedName name="Safety">#REF!</definedName>
    <definedName name="SAL.DMT">#REF!</definedName>
    <definedName name="SAL.PTA">#REF!</definedName>
    <definedName name="SALDO_A_DISP_ACION">#REF!</definedName>
    <definedName name="SALDO_FINAL_DE_CX">#REF!</definedName>
    <definedName name="sales">#REF!</definedName>
    <definedName name="Sales_Owner">#REF!</definedName>
    <definedName name="SANTANDEFENOL">#REF!</definedName>
    <definedName name="santanderfenol">#REF!</definedName>
    <definedName name="SAPBEXdnldView" hidden="1">"CNRUVFSU7YXCN7E3RS9NNTU6D"</definedName>
    <definedName name="SAPBEXrevision" hidden="1">4</definedName>
    <definedName name="SAPBEXsysID" hidden="1">"BW1"</definedName>
    <definedName name="SAPBEXwbID" hidden="1">"3CBLNCNDUK5PTQ5IYFYI2WZS3"</definedName>
    <definedName name="SaveNewFile">#N/A</definedName>
    <definedName name="SBALogo">#REF!</definedName>
    <definedName name="SBAlogo2">#REF!</definedName>
    <definedName name="Scenario">#REF!</definedName>
    <definedName name="SchBS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_STATE">#REF!</definedName>
    <definedName name="SCO_STLIAB">#REF!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>#REF!</definedName>
    <definedName name="sdf">#REF!</definedName>
    <definedName name="SDF_1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>#REF!</definedName>
    <definedName name="SDFGHHJH">#REF!</definedName>
    <definedName name="sdfsdf" hidden="1">{"LVMH Debt Equity",#N/A,TRUE,"CONSO LVMH Current BS"}</definedName>
    <definedName name="sdjhsdfjdsf">#REF!</definedName>
    <definedName name="sds">#REF!</definedName>
    <definedName name="SDY">#REF!</definedName>
    <definedName name="SEBELAS">#REF!</definedName>
    <definedName name="SEIS">"Caixa de texto 6"</definedName>
    <definedName name="SEMBILAN">#REF!</definedName>
    <definedName name="sen">#REF!</definedName>
    <definedName name="Sep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TIEMBRE">#REF!</definedName>
    <definedName name="SEPULUH">#REF!</definedName>
    <definedName name="sgd">#REF!/#REF!</definedName>
    <definedName name="Short">[18]เงินกู้ธนชาติ!$E$17</definedName>
    <definedName name="short1">'[18]เงินกู้ MGC'!$E$17</definedName>
    <definedName name="shortname">#REF!</definedName>
    <definedName name="Show.Acct.Update.Warning" hidden="1">#REF!</definedName>
    <definedName name="Show.MDB.Update.Warning" hidden="1">#REF!</definedName>
    <definedName name="Show_Dialog1">#N/A</definedName>
    <definedName name="SI">#REF!</definedName>
    <definedName name="sihhgd">#REF!</definedName>
    <definedName name="Sing1Q03">#REF!</definedName>
    <definedName name="Sing1Q04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M">[6]Value!$AE$20</definedName>
    <definedName name="SOBE">"Caixa de texto 3"</definedName>
    <definedName name="SomActif_H1">#REF!</definedName>
    <definedName name="SomActif_H2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SA">#REF!</definedName>
    <definedName name="SP">#REF!</definedName>
    <definedName name="SPN1TR1">"$"</definedName>
    <definedName name="spotand">#N/A</definedName>
    <definedName name="ss">#REF!</definedName>
    <definedName name="ssdsssssssssssssssssssss">#REF!</definedName>
    <definedName name="SSP">[8]PRM!$A$17:$B$18</definedName>
    <definedName name="SSPGRD">#REF!</definedName>
    <definedName name="ssss">#REF!</definedName>
    <definedName name="sssss" hidden="1">#REF!</definedName>
    <definedName name="SSSSSS">#REF!</definedName>
    <definedName name="sssssss" hidden="1">{#N/A,#N/A,FALSE,"INV14"}</definedName>
    <definedName name="sssssss_1" hidden="1">{#N/A,#N/A,FALSE,"INV14"}</definedName>
    <definedName name="ssssssssssssss">#REF!</definedName>
    <definedName name="SSSSSSSSSSSSSSSSSSSSSSSSSSSSSS" hidden="1">#REF!</definedName>
    <definedName name="Steam_23K">#REF!</definedName>
    <definedName name="Steam_5K">#REF!</definedName>
    <definedName name="Steam_87K">#REF!</definedName>
    <definedName name="Steam_Chart">#REF!</definedName>
    <definedName name="Steam_enthalpy10_GJpT">#REF!</definedName>
    <definedName name="Steam_main">#REF!</definedName>
    <definedName name="Steam_nett10_GJpT">#REF!</definedName>
    <definedName name="Steam_nettowarmtevraag_GJpT">#REF!</definedName>
    <definedName name="Steam_spec.enthalpy_GJpT">#REF!</definedName>
    <definedName name="SteamNetto_spec.enthalpy_GJpT">#REF!</definedName>
    <definedName name="STM_EXP_10">#REF!</definedName>
    <definedName name="STM_PET_10">#REF!</definedName>
    <definedName name="STM_PTA_10">#REF!</definedName>
    <definedName name="STM_REST_10">#REF!</definedName>
    <definedName name="Stm_VPSum">#REF!</definedName>
    <definedName name="STMATA">#REF!</definedName>
    <definedName name="STMSAT">#REF!</definedName>
    <definedName name="STMTBL">#REF!</definedName>
    <definedName name="Stock_Baht">#REF!</definedName>
    <definedName name="stores">#REF!</definedName>
    <definedName name="subsystem_lookup_table">#REF!</definedName>
    <definedName name="SUCGUNAIR">"$#REF!.$D$179"</definedName>
    <definedName name="SUMM">#REF!</definedName>
    <definedName name="SUMMARY">#REF!</definedName>
    <definedName name="summary1">#N/A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T">1000</definedName>
    <definedName name="t.agua">#REF!</definedName>
    <definedName name="t.alm.001">#REF!</definedName>
    <definedName name="t.alm.002">#REF!</definedName>
    <definedName name="t.mes.">#REF!</definedName>
    <definedName name="T_1">1000</definedName>
    <definedName name="T_2">1000</definedName>
    <definedName name="t9113.01">#REF!</definedName>
    <definedName name="t9113.99">#REF!</definedName>
    <definedName name="TABLA">#REF!</definedName>
    <definedName name="TABLA1">#REF!</definedName>
    <definedName name="TABLAA">#REF!</definedName>
    <definedName name="TABLAB">#REF!</definedName>
    <definedName name="TABLAPRO">#REF!</definedName>
    <definedName name="TABLE">#REF!</definedName>
    <definedName name="TABLE___3">#REF!</definedName>
    <definedName name="TABLE___4">#REF!</definedName>
    <definedName name="TABLE___7">#REF!</definedName>
    <definedName name="TABLE___8">#REF!</definedName>
    <definedName name="TABLE___9">#REF!</definedName>
    <definedName name="TABLE_10">#REF!</definedName>
    <definedName name="TABLE_10___3">#REF!</definedName>
    <definedName name="TABLE_10___8">#REF!</definedName>
    <definedName name="TABLE_11">#REF!</definedName>
    <definedName name="TABLE_11___3">#REF!</definedName>
    <definedName name="TABLE_11___8">#REF!</definedName>
    <definedName name="TABLE_12">#REF!</definedName>
    <definedName name="TABLE_12___3">#REF!</definedName>
    <definedName name="TABLE_12___8">#REF!</definedName>
    <definedName name="TABLE_13">#REF!</definedName>
    <definedName name="TABLE_13___3">#REF!</definedName>
    <definedName name="TABLE_14">#REF!</definedName>
    <definedName name="TABLE_14___3">#REF!</definedName>
    <definedName name="TABLE_15">#REF!</definedName>
    <definedName name="TABLE_15___3">#REF!</definedName>
    <definedName name="TABLE_2">#REF!</definedName>
    <definedName name="TABLE_2___3">#REF!</definedName>
    <definedName name="TABLE_2___4">#REF!</definedName>
    <definedName name="TABLE_2___7">#REF!</definedName>
    <definedName name="TABLE_2___8">#REF!</definedName>
    <definedName name="TABLE_2___9">#REF!</definedName>
    <definedName name="TABLE_3">#REF!</definedName>
    <definedName name="TABLE_3___3">#REF!</definedName>
    <definedName name="TABLE_3___4">#REF!</definedName>
    <definedName name="TABLE_3___7">#REF!</definedName>
    <definedName name="TABLE_3___8">#REF!</definedName>
    <definedName name="TABLE_3___9">#REF!</definedName>
    <definedName name="TABLE_4">#REF!</definedName>
    <definedName name="TABLE_4___3">#REF!</definedName>
    <definedName name="TABLE_4___4">#REF!</definedName>
    <definedName name="TABLE_4___7">#REF!</definedName>
    <definedName name="TABLE_4___8">#REF!</definedName>
    <definedName name="TABLE_4___9">#REF!</definedName>
    <definedName name="TABLE_5">#REF!</definedName>
    <definedName name="TABLE_5___3">#REF!</definedName>
    <definedName name="TABLE_5___4">#REF!</definedName>
    <definedName name="TABLE_5___7">#REF!</definedName>
    <definedName name="TABLE_5___8">#REF!</definedName>
    <definedName name="TABLE_5___9">#REF!</definedName>
    <definedName name="TABLE_6">#REF!</definedName>
    <definedName name="TABLE_6___3">#REF!</definedName>
    <definedName name="TABLE_6___4">#REF!</definedName>
    <definedName name="TABLE_6___7">#REF!</definedName>
    <definedName name="TABLE_6___8">#REF!</definedName>
    <definedName name="TABLE_6___9">#REF!</definedName>
    <definedName name="TABLE_7___3">#REF!</definedName>
    <definedName name="TABLE_7___8">#REF!</definedName>
    <definedName name="TABLE_8___3">#REF!</definedName>
    <definedName name="TABLE_8___8">#REF!</definedName>
    <definedName name="TABLE_9___3">#REF!</definedName>
    <definedName name="TABLE_9___8">#REF!</definedName>
    <definedName name="TABLEAU1">#REF!</definedName>
    <definedName name="TABLEAU2">#REF!</definedName>
    <definedName name="TableName">"Dummy"</definedName>
    <definedName name="tacat">#REF!</definedName>
    <definedName name="tachem">#REF!</definedName>
    <definedName name="tadep">#REF!</definedName>
    <definedName name="tafixed">#REF!</definedName>
    <definedName name="tapow">#REF!</definedName>
    <definedName name="taprice">#REF!</definedName>
    <definedName name="taprod">#REF!</definedName>
    <definedName name="tapx">#REF!</definedName>
    <definedName name="taroy">#REF!</definedName>
    <definedName name="TARRAGONAACETONA">#REF!</definedName>
    <definedName name="tautil">#REF!</definedName>
    <definedName name="tawaste">#REF!</definedName>
    <definedName name="tblMicWork">#REF!</definedName>
    <definedName name="TC">#REF!</definedName>
    <definedName name="TE_501">#REF!</definedName>
    <definedName name="TE_502">#REF!</definedName>
    <definedName name="TE_511">#REF!</definedName>
    <definedName name="TE_521">#REF!</definedName>
    <definedName name="TE_553">#REF!</definedName>
    <definedName name="TE_571">#REF!</definedName>
    <definedName name="TE_573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MP_REFERENCE">#REF!</definedName>
    <definedName name="TESORACUM">#REF!</definedName>
    <definedName name="Tesoreríaacum">#REF!</definedName>
    <definedName name="Tesoreríames">#REF!</definedName>
    <definedName name="TesoreríaPrev">#REF!</definedName>
    <definedName name="test">#N/A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extRefCopy1">#REF!</definedName>
    <definedName name="TextRefCopy2">#REF!</definedName>
    <definedName name="TextRefCopyRangeCount" hidden="1">4</definedName>
    <definedName name="tf">#REF!</definedName>
    <definedName name="tgfg">#REF!</definedName>
    <definedName name="thb">#REF!</definedName>
    <definedName name="Third">#REF!</definedName>
    <definedName name="TIGA">#REF!</definedName>
    <definedName name="TiO2_Chart">#REF!</definedName>
    <definedName name="TiO2_VPSum">#REF!</definedName>
    <definedName name="TITRE">#REF!</definedName>
    <definedName name="TMACC">#REF!</definedName>
    <definedName name="TO">[6]Value!$B$6</definedName>
    <definedName name="To_Sell">#REF!,#REF!</definedName>
    <definedName name="Tot">#REF!</definedName>
    <definedName name="TOTActif_H">#REF!</definedName>
    <definedName name="TOTActif_H1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Interest">#REF!</definedName>
    <definedName name="Total_NG_Nm3ph">#REF!</definedName>
    <definedName name="Total_Pay">#REF!</definedName>
    <definedName name="TOTAL_REPORT">#REF!</definedName>
    <definedName name="totalpta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Passif_H">#REF!</definedName>
    <definedName name="TOTPassif_H1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PA_Chart">#REF!</definedName>
    <definedName name="TPA_VPSum">#REF!</definedName>
    <definedName name="tr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ans_Cost">#REF!</definedName>
    <definedName name="TRASPASO">#N/A</definedName>
    <definedName name="TRATADA">#REF!</definedName>
    <definedName name="TRATADACC">#REF!</definedName>
    <definedName name="trc_XLS_DATASHEET_ProtectDate">36698.5297337963</definedName>
    <definedName name="trewq">#REF!</definedName>
    <definedName name="Trial_Bal">#REF!</definedName>
    <definedName name="TT">"INDORAMA SYNTHETICS, POLYESTER DIVISION, PWK"</definedName>
    <definedName name="TTD">#REF!</definedName>
    <definedName name="TTD_806">#REF!</definedName>
    <definedName name="TTD_807">#REF!</definedName>
    <definedName name="TTD_808">#REF!</definedName>
    <definedName name="TTD_812">#REF!</definedName>
    <definedName name="tttt">#REF!</definedName>
    <definedName name="TUJU">#REF!</definedName>
    <definedName name="u">#REF!</definedName>
    <definedName name="u_581">#REF!</definedName>
    <definedName name="U_916">#REF!</definedName>
    <definedName name="UD.BOLSACONT">#REF!</definedName>
    <definedName name="UD.BOLSADMT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11">#REF!</definedName>
    <definedName name="UDY_521">#REF!</definedName>
    <definedName name="UDY_553">#REF!</definedName>
    <definedName name="UDY_571">#REF!</definedName>
    <definedName name="UDY_573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ma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named">#REF!</definedName>
    <definedName name="unnamed_1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p">#REF!</definedName>
    <definedName name="uren2010">#REF!</definedName>
    <definedName name="Urgo33" hidden="1">#REF!</definedName>
    <definedName name="Urgo34" hidden="1">#REF!</definedName>
    <definedName name="US">'[10]ADJ - RATE'!$B$3</definedName>
    <definedName name="usd">9318</definedName>
    <definedName name="USD_1">#REF!</definedName>
    <definedName name="USD_2">#REF!</definedName>
    <definedName name="USD_32">9170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uw_501">#REF!</definedName>
    <definedName name="uw_521">#REF!</definedName>
    <definedName name="uw_582">#REF!</definedName>
    <definedName name="v" hidden="1">{"LVMH Book P&amp;L",#N/A,FALSE,"CONSO LVMH P&amp;L"}</definedName>
    <definedName name="Vachier">#REF!</definedName>
    <definedName name="Value">#REF!</definedName>
    <definedName name="Values_Entered">IF(Loan_Amount*Interest_Rate*Loan_Years*Loan_Start&gt;0,1,0)</definedName>
    <definedName name="VAPOR">#REF!</definedName>
    <definedName name="VAPORCC">#REF!</definedName>
    <definedName name="var.alm">#REF!</definedName>
    <definedName name="Variance">#REF!</definedName>
    <definedName name="Variance_9">#REF!</definedName>
    <definedName name="VARIASCC">#REF!</definedName>
    <definedName name="VENDAS_ALP">#REF!</definedName>
    <definedName name="VENDAS_LAB_ME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e_H1">#REF!</definedName>
    <definedName name="Vente_H2">#REF!</definedName>
    <definedName name="Vente_H3">#REF!</definedName>
    <definedName name="Vente_H4">#REF!</definedName>
    <definedName name="Vente_H5">#REF!</definedName>
    <definedName name="vente_P1">#REF!</definedName>
    <definedName name="Vente_P2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F">'[26]PRMT-00'!$H$7</definedName>
    <definedName name="VF_1">#REF!</definedName>
    <definedName name="VF_2">#REF!</definedName>
    <definedName name="VFDSA" hidden="1">{#N/A,#N/A,FALSE,"INV14"}</definedName>
    <definedName name="VFDSA_1" hidden="1">{#N/A,#N/A,FALSE,"INV14"}</definedName>
    <definedName name="Victoria_Gas">#REF!</definedName>
    <definedName name="View">#REF!</definedName>
    <definedName name="ViewBreakEven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K">[6]Value!$AE$18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vv">#REF!</definedName>
    <definedName name="vvvvvvv">#REF!</definedName>
    <definedName name="vvvvvvvvvvvvvvvvvvvvvvvvvvvvvvvvvvvv">#REF!</definedName>
    <definedName name="vvvvvvvvvvvvvvvvvvvvvvvvvvvvvvvvvvvvv">#REF!</definedName>
    <definedName name="vvvvvvvvvvvvvvvvvvvvvvvvvvvvvvvvvvvvvvvvv">#REF!</definedName>
    <definedName name="wa">#REF!</definedName>
    <definedName name="Waiting">"Picture 1"</definedName>
    <definedName name="warehouse">#REF!</definedName>
    <definedName name="Waste">#REF!</definedName>
    <definedName name="Water_Hot">#REF!</definedName>
    <definedName name="Water_UDI">#REF!</definedName>
    <definedName name="webjbdjefb" hidden="1">#REF!</definedName>
    <definedName name="WeeklyTable">#N/A</definedName>
    <definedName name="WGE_power_kW">#REF!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BOOK_SAPBEXq0001" comment="DP_4">"DP_4"</definedName>
    <definedName name="WORKBOOK_SAPBEXq0002" comment="DP_5">"DP_5"</definedName>
    <definedName name="workfront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>#REF!</definedName>
    <definedName name="wrn" hidden="1">{"cap_structure",#N/A,FALSE,"Graph-Mkt Cap";"price",#N/A,FALSE,"Graph-Price";"ebit",#N/A,FALSE,"Graph-EBITDA";"ebitda",#N/A,FALSE,"Graph-EBITDA"}</definedName>
    <definedName name="wrn.1." hidden="1">{#N/A,#N/A,FALSE,"17MAY";#N/A,#N/A,FALSE,"24MAY"}</definedName>
    <definedName name="wrn.1._1" hidden="1">{#N/A,#N/A,FALSE,"17MAY";#N/A,#N/A,FALSE,"24MAY"}</definedName>
    <definedName name="wrn.2.2" hidden="1">{#N/A,#N/A,FALSE,"17MAY";#N/A,#N/A,FALSE,"24MAY"}</definedName>
    <definedName name="wrn.2.2_1" hidden="1">{#N/A,#N/A,FALSE,"17MAY";#N/A,#N/A,FALSE,"24MAY"}</definedName>
    <definedName name="wrn.99estimate." hidden="1">{"estsummary99",#N/A,FALSE,"99sum";"99estimate",#N/A,FALSE,"99sum"}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Charts." hidden="1">{"Charts",#N/A,FALSE,"Charts"}</definedName>
    <definedName name="wrn.Charts._1" hidden="1">{"Charts",#N/A,FALSE,"Charts"}</definedName>
    <definedName name="wrn.client." hidden="1">{"multiple",#N/A,FALSE,"client";"margins",#N/A,FALSE,"client";"data",#N/A,FALSE,"client"}</definedName>
    <definedName name="wrn.Client3." hidden="1">{"data",#N/A,FALSE,"client (3)";"margins",#N/A,FALSE,"client (3)";"multiple",#N/A,FALSE,"client (3)"}</definedName>
    <definedName name="wrn.client4." hidden="1">{"multiple",#N/A,FALSE,"client (4)";"margins",#N/A,FALSE,"client (4)";"data",#N/A,FALSE,"client (4)"}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FS._.Group._.LP." hidden="1">{"DFS Group LP",#N/A,FALSE,"Taxable Income 99"}</definedName>
    <definedName name="wrn.DG._.Cost.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hidden="1">{#N/A,#N/A,FALSE,"OffAdvance";#N/A,#N/A,FALSE,"OffExpRprt";#N/A,#N/A,FALSE,"Entertmnt";#N/A,#N/A,FALSE,"Promotion";#N/A,#N/A,FALSE,"Travelling"}</definedName>
    <definedName name="wrn.Full._.Model." hidden="1">{"Annual",#N/A,TRUE,"BCC";"Quarterly",#N/A,TRUE,"BCC"}</definedName>
    <definedName name="wrn.Full._.Model._1" hidden="1">{"Annual",#N/A,TRUE,"BCC";"Quarterly",#N/A,TRUE,"BCC"}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GRAPHS." hidden="1">{#N/A,#N/A,FALSE,"ACQ_GRAPHS";#N/A,#N/A,FALSE,"T_1 GRAPHS";#N/A,#N/A,FALSE,"T_2 GRAPHS";#N/A,#N/A,FALSE,"COMB_GRAPHS"}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hidden="1">{#N/A,#N/A,FALSE,"main";#N/A,#N/A,FALSE,"100% Cash";#N/A,#N/A,FALSE,"100% Stock"}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hidden="1">{#N/A,#N/A,FALSE,"INV14"}</definedName>
    <definedName name="wrn.INV14._1" hidden="1">{#N/A,#N/A,FALSE,"INV14"}</definedName>
    <definedName name="wrn.LV._.Hawaii._.and._.Subs." hidden="1">{"LV Hawaii &amp; Subs",#N/A,FALSE,"Taxable Income 99"}</definedName>
    <definedName name="wrn.LVMH._.Book._.PL." hidden="1">{"LVMH Book P&amp;L",#N/A,FALSE,"CONSO LVMH P&amp;L"}</definedName>
    <definedName name="wrn.LVMH._.consol._.TI." hidden="1">{"LVMH TI 99",#N/A,TRUE,"Taxable Income 99"}</definedName>
    <definedName name="wrn.LVMH._.CY._.BS." hidden="1">{"LVMH CY BS",#N/A,FALSE,"CONSO LVMH Current BS"}</definedName>
    <definedName name="wrn.LVMH._.DebtEquity." hidden="1">{"LVMH Debt Equity",#N/A,TRUE,"CONSO LVMH Current BS"}</definedName>
    <definedName name="wrn.LVMH._.ExcInt." hidden="1">{"LVMH ExcInt",#N/A,TRUE,"Taxable Income 99"}</definedName>
    <definedName name="wrn.LVMH._.Inc.." hidden="1">{"LVMH, Inc.",#N/A,FALSE,"Taxable Income 99"}</definedName>
    <definedName name="wrn.LVMH._.Inc.._.expanded." hidden="1">{"LVMH, Inc. expanded",#N/A,FALSE,"Taxable Income 99"}</definedName>
    <definedName name="wrn.LVMH._.Total._.Tax._.Consol.." hidden="1">{"LVMH Total Tax Consolidation",#N/A,FALSE,"Taxable Income 99"}</definedName>
    <definedName name="wrn.LVNA._.and._.Subs." hidden="1">{"LVNA &amp; Subs",#N/A,FALSE,"Taxable Income 99"}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Office." hidden="1">{#N/A,#N/A,FALSE,"OffAdvance";#N/A,#N/A,FALSE,"OffExpRprt";#N/A,#N/A,FALSE,"Travelling";#N/A,#N/A,FALSE,"Entertmnt";#N/A,#N/A,FALSE,"Promotion"}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Q3._.Prof._.Serv._.Summary.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hidden="1">{"Professional Service Detail",#N/A,FALSE,"Q3 Prof Serv"}</definedName>
    <definedName name="wrn.Q3._.Professional._.service._.detail._1" hidden="1">{"Professional Service Detail",#N/A,FALSE,"Q3 Prof Serv"}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les." hidden="1">{#N/A,#N/A,FALSE,"Marketing";#N/A,#N/A,FALSE,"Selling";#N/A,#N/A,FALSE,"Promotional";#N/A,#N/A,FALSE,"Advertising"}</definedName>
    <definedName name="wrn.SCA._.Acq.." hidden="1">{#N/A,#N/A,FALSE,"main";#N/A,#N/A,FALSE,"Pooling";#N/A,#N/A,FALSE,"Purchase"}</definedName>
    <definedName name="wrn.SCA._.AcqDisv." hidden="1">{#N/A,#N/A,FALSE,"main";#N/A,#N/A,FALSE,"Purchase"}</definedName>
    <definedName name="wrn.Selective._.Distribution._.Group." hidden="1">{"Selective Distribution Group",#N/A,FALSE,"Taxable Income 99"}</definedName>
    <definedName name="wrn.Staff._.and._.Department._.Summaries.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hidden="1">{"Staff Detail",#N/A,FALSE,"Staff Revenue + Comp"}</definedName>
    <definedName name="wrn.Staff._.Detail._1" hidden="1">{"Staff Detail",#N/A,FALSE,"Staff Revenue + Comp"}</definedName>
    <definedName name="wrn.Start._.Up._.Business." hidden="1">{"Start Up Business",#N/A,FALSE,"Taxable Income 99"}</definedName>
    <definedName name="wrn.summ1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hidden="1">{"BS",#N/A,FALSE,"USA"}</definedName>
    <definedName name="wrn.summary._1" hidden="1">{#N/A,#N/A,FALSE,"COVER1.XLS ";#N/A,#N/A,FALSE,"RACT1.XLS";#N/A,#N/A,FALSE,"RACT2.XLS";#N/A,#N/A,FALSE,"ECCMP";#N/A,#N/A,FALSE,"WELDER.XLS"}</definedName>
    <definedName name="wrn.toptrial." hidden="1">{"toptrial",#N/A,TRUE,"toptrial";"adjustment",#N/A,TRUE,"toptrial";"voucher",#N/A,TRUE,"toptrial"}</definedName>
    <definedName name="wrn.Tumon._.Entertainment._.and._.Subs." hidden="1">{"Tumon Entertainment &amp; Subs",#N/A,FALSE,"Taxable Income 99"}</definedName>
    <definedName name="wrn.ut." hidden="1">{#N/A,#N/A,FALSE,"Ut";#N/A,#N/A,FALSE,"UT-h"}</definedName>
    <definedName name="wrn.ut._1" hidden="1">{#N/A,#N/A,FALSE,"Ut";#N/A,#N/A,FALSE,"UT-h"}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hidden="1">{#N/A,#N/A,FALSE,"970301";#N/A,#N/A,FALSE,"970302";#N/A,#N/A,FALSE,"970303";#N/A,#N/A,FALSE,"970304";#N/A,#N/A,FALSE,"COM1";#N/A,#N/A,FALSE,"COM2"}</definedName>
    <definedName name="wrn.VPGM_Summary." hidden="1">{"VPGM Summary",#N/A,FALSE,"VPGM SUMMARY"}</definedName>
    <definedName name="wrn.VPGM_Summary._1" hidden="1">{"VPGM Summary",#N/A,FALSE,"VPGM SUMMARY"}</definedName>
    <definedName name="wrn.wag." hidden="1">{"inc.ann",#N/A,FALSE,"WAG";"inc.quart",#N/A,FALSE,"WAG"}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T_501">#REF!</definedName>
    <definedName name="WT_502">#REF!</definedName>
    <definedName name="WT_511">#REF!</definedName>
    <definedName name="WT_521">#REF!</definedName>
    <definedName name="WT_553">#REF!</definedName>
    <definedName name="WT_571">#REF!</definedName>
    <definedName name="WT_573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Y">#REF!</definedName>
    <definedName name="WTY_P">#REF!</definedName>
    <definedName name="WTY_U">#REF!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hidden="1">{"Start Up Business",#N/A,FALSE,"Taxable Income 99"}</definedName>
    <definedName name="WWWW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>#REF!</definedName>
    <definedName name="x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Col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3" hidden="1">#REF!</definedName>
    <definedName name="XRefCopy3Row" hidden="1">#REF!</definedName>
    <definedName name="XRefCopy5" hidden="1">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RangeCount" hidden="1">2</definedName>
    <definedName name="xrt">[27]TABLES!$A$2:$C$22</definedName>
    <definedName name="xx" hidden="1">{#N/A,#N/A,FALSE,"Titelblatt";#N/A,#N/A,FALSE,"Absatzplan";#N/A,#N/A,FALSE,"Investitionen";#N/A,#N/A,FALSE,"FER-MFR-BIL";#N/A,#N/A,FALSE,"Instrktionen"}</definedName>
    <definedName name="xx_1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>#REF!</definedName>
    <definedName name="xxx_1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>#REF!</definedName>
    <definedName name="XXXX_1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>#N/A</definedName>
    <definedName name="XYLF">#REF!</definedName>
    <definedName name="XYLF10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hidden="1">#REF!</definedName>
    <definedName name="xyz_1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1">360</definedName>
    <definedName name="Y_11">12</definedName>
    <definedName name="Y_2">360</definedName>
    <definedName name="Y_32">12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32">NA()</definedName>
    <definedName name="YEN_8">NA()</definedName>
    <definedName name="YEN_9">NA()</definedName>
    <definedName name="YVR">[6]Value!$AE$24</definedName>
    <definedName name="YY">4</definedName>
    <definedName name="YY_1">4</definedName>
    <definedName name="YY_2">4</definedName>
    <definedName name="yyyy">#REF!</definedName>
    <definedName name="z">#REF!</definedName>
    <definedName name="Z_02AD87C2_0864_11D3_B448_0004AC9D327E_.wvu.Cols" hidden="1">#REF!,#REF!</definedName>
    <definedName name="Z_02AD87C2_0864_11D3_B448_0004AC9D327E_.wvu.PrintArea" hidden="1">#REF!</definedName>
    <definedName name="Z_02AD87C2_0864_11D3_B448_0004AC9D327E_.wvu.PrintTitles" hidden="1">#REF!</definedName>
    <definedName name="Z_02AD87DB_0864_11D3_B448_0004AC9D327E_.wvu.Cols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7_0864_11D3_B448_0004AC9D327E_.wvu.Cols" hidden="1">#REF!,#REF!</definedName>
    <definedName name="Z_02AD87E7_0864_11D3_B448_0004AC9D327E_.wvu.PrintArea" hidden="1">#REF!</definedName>
    <definedName name="Z_02AD87E7_0864_11D3_B448_0004AC9D327E_.wvu.PrintTitles" hidden="1">#REF!</definedName>
    <definedName name="Z_02AD8800_0864_11D3_B448_0004AC9D327E_.wvu.Cols" hidden="1">#REF!</definedName>
    <definedName name="Z_02AD8800_0864_11D3_B448_0004AC9D327E_.wvu.PrintArea" hidden="1">#REF!</definedName>
    <definedName name="Z_02AD8800_0864_11D3_B448_0004AC9D327E_.wvu.PrintTitles" hidden="1">#REF!</definedName>
    <definedName name="Z_067E13A4_DE0F_11D2_B447_0004AC2EF02B_.wvu.PrintArea" hidden="1">#REF!</definedName>
    <definedName name="Z_067E13A4_DE0F_11D2_B447_0004AC2EF02B_.wvu.PrintTitles" hidden="1">#REF!</definedName>
    <definedName name="Z_067E13AF_DE0F_11D2_B447_0004AC2EF02B_.wvu.PrintArea" hidden="1">#REF!</definedName>
    <definedName name="Z_067E13AF_DE0F_11D2_B447_0004AC2EF02B_.wvu.PrintTitles" hidden="1">#REF!</definedName>
    <definedName name="Z_067E13D0_DE0F_11D2_B447_0004AC2EF02B_.wvu.Cols" hidden="1">#REF!</definedName>
    <definedName name="Z_067E13D0_DE0F_11D2_B447_0004AC2EF02B_.wvu.PrintTitles" hidden="1">#REF!</definedName>
    <definedName name="Z_067E13D8_DE0F_11D2_B447_0004AC2EF02B_.wvu.Cols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E3_DE0F_11D2_B447_0004AC2EF02B_.wvu.Cols" hidden="1">#REF!</definedName>
    <definedName name="Z_067E13E3_DE0F_11D2_B447_0004AC2EF02B_.wvu.PrintTitles" hidden="1">#REF!</definedName>
    <definedName name="Z_067E13EB_DE0F_11D2_B447_0004AC2EF02B_.wvu.Cols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19618642_7A6E_11D4_AF37_0020AFD7F42C_.wvu.FilterData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E_E1E8_11D2_B446_0004AC2EF02B_.wvu.Cols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9_E1E8_11D2_B446_0004AC2EF02B_.wvu.Cols" hidden="1">#REF!</definedName>
    <definedName name="Z_1DCACF69_E1E8_11D2_B446_0004AC2EF02B_.wvu.PrintTitles" hidden="1">#REF!</definedName>
    <definedName name="Z_1DCACF71_E1E8_11D2_B446_0004AC2EF02B_.wvu.Cols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A0_E1E8_11D2_B446_0004AC2EF02B_.wvu.PrintArea" hidden="1">#REF!</definedName>
    <definedName name="Z_1DCACFA0_E1E8_11D2_B446_0004AC2EF02B_.wvu.PrintTitles" hidden="1">#REF!</definedName>
    <definedName name="Z_1DCACFAB_E1E8_11D2_B446_0004AC2EF02B_.wvu.PrintArea" hidden="1">#REF!</definedName>
    <definedName name="Z_1DCACFAB_E1E8_11D2_B446_0004AC2EF02B_.wvu.PrintTitles" hidden="1">#REF!</definedName>
    <definedName name="Z_1F664F0A_E5D7_11D2_B445_0004AC9D327E_.wvu.PrintArea" hidden="1">#REF!</definedName>
    <definedName name="Z_1F664F0A_E5D7_11D2_B445_0004AC9D327E_.wvu.PrintTitles" hidden="1">#REF!</definedName>
    <definedName name="Z_1F664F15_E5D7_11D2_B445_0004AC9D327E_.wvu.PrintArea" hidden="1">#REF!</definedName>
    <definedName name="Z_1F664F15_E5D7_11D2_B445_0004AC9D327E_.wvu.PrintTitles" hidden="1">#REF!</definedName>
    <definedName name="Z_1F664F36_E5D7_11D2_B445_0004AC9D327E_.wvu.Cols" hidden="1">#REF!</definedName>
    <definedName name="Z_1F664F36_E5D7_11D2_B445_0004AC9D327E_.wvu.PrintTitles" hidden="1">#REF!</definedName>
    <definedName name="Z_1F664F3E_E5D7_11D2_B445_0004AC9D327E_.wvu.Cols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9_E5D7_11D2_B445_0004AC9D327E_.wvu.Cols" hidden="1">#REF!</definedName>
    <definedName name="Z_1F664F49_E5D7_11D2_B445_0004AC9D327E_.wvu.PrintTitles" hidden="1">#REF!</definedName>
    <definedName name="Z_1F664F51_E5D7_11D2_B445_0004AC9D327E_.wvu.Cols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35DCD7B0_E15C_11D2_B445_0004AC2EF02B_.wvu.PrintArea" hidden="1">#REF!</definedName>
    <definedName name="Z_35DCD7B0_E15C_11D2_B445_0004AC2EF02B_.wvu.PrintTitles" hidden="1">#REF!</definedName>
    <definedName name="Z_35DCD7BB_E15C_11D2_B445_0004AC2EF02B_.wvu.PrintArea" hidden="1">#REF!</definedName>
    <definedName name="Z_35DCD7BB_E15C_11D2_B445_0004AC2EF02B_.wvu.PrintTitles" hidden="1">#REF!</definedName>
    <definedName name="Z_35DCD7DC_E15C_11D2_B445_0004AC2EF02B_.wvu.Cols" hidden="1">#REF!</definedName>
    <definedName name="Z_35DCD7DC_E15C_11D2_B445_0004AC2EF02B_.wvu.PrintTitles" hidden="1">#REF!</definedName>
    <definedName name="Z_35DCD7E4_E15C_11D2_B445_0004AC2EF02B_.wvu.Cols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F_E15C_11D2_B445_0004AC2EF02B_.wvu.Cols" hidden="1">#REF!</definedName>
    <definedName name="Z_35DCD7EF_E15C_11D2_B445_0004AC2EF02B_.wvu.PrintTitles" hidden="1">#REF!</definedName>
    <definedName name="Z_35DCD7F7_E15C_11D2_B445_0004AC2EF02B_.wvu.Cols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EB1658_E2C7_11D2_B444_0004AC9D327E_.wvu.PrintArea" hidden="1">#REF!</definedName>
    <definedName name="Z_35EB1658_E2C7_11D2_B444_0004AC9D327E_.wvu.PrintTitles" hidden="1">#REF!</definedName>
    <definedName name="Z_35EB1663_E2C7_11D2_B444_0004AC9D327E_.wvu.PrintArea" hidden="1">#REF!</definedName>
    <definedName name="Z_35EB1663_E2C7_11D2_B444_0004AC9D327E_.wvu.PrintTitles" hidden="1">#REF!</definedName>
    <definedName name="Z_35EB1670_E2C7_11D2_B444_0004AC9D327E_.wvu.Cols" hidden="1">#REF!</definedName>
    <definedName name="Z_35EB1670_E2C7_11D2_B444_0004AC9D327E_.wvu.PrintTitles" hidden="1">#REF!</definedName>
    <definedName name="Z_35EB1678_E2C7_11D2_B444_0004AC9D327E_.wvu.Cols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83_E2C7_11D2_B444_0004AC9D327E_.wvu.Cols" hidden="1">#REF!</definedName>
    <definedName name="Z_35EB1683_E2C7_11D2_B444_0004AC9D327E_.wvu.PrintTitles" hidden="1">#REF!</definedName>
    <definedName name="Z_35EB168B_E2C7_11D2_B444_0004AC9D327E_.wvu.Cols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AC_E2C7_11D2_B444_0004AC9D327E_.wvu.Cols" hidden="1">#REF!</definedName>
    <definedName name="Z_35EB16AC_E2C7_11D2_B444_0004AC9D327E_.wvu.PrintTitles" hidden="1">#REF!</definedName>
    <definedName name="Z_35EB16B4_E2C7_11D2_B444_0004AC9D327E_.wvu.Cols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F_E2C7_11D2_B444_0004AC9D327E_.wvu.Cols" hidden="1">#REF!</definedName>
    <definedName name="Z_35EB16BF_E2C7_11D2_B444_0004AC9D327E_.wvu.PrintTitles" hidden="1">#REF!</definedName>
    <definedName name="Z_35EB16C7_E2C7_11D2_B444_0004AC9D327E_.wvu.Cols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D4_E2C7_11D2_B444_0004AC9D327E_.wvu.PrintArea" hidden="1">#REF!</definedName>
    <definedName name="Z_35EB16D4_E2C7_11D2_B444_0004AC9D327E_.wvu.PrintTitles" hidden="1">#REF!</definedName>
    <definedName name="Z_35EB16DF_E2C7_11D2_B444_0004AC9D327E_.wvu.PrintArea" hidden="1">#REF!</definedName>
    <definedName name="Z_35EB16DF_E2C7_11D2_B444_0004AC9D327E_.wvu.PrintTitles" hidden="1">#REF!</definedName>
    <definedName name="Z_35EB16FE_E2C7_11D2_B444_0004AC9D327E_.wvu.PrintArea" hidden="1">#REF!</definedName>
    <definedName name="Z_35EB16FE_E2C7_11D2_B444_0004AC9D327E_.wvu.PrintTitles" hidden="1">#REF!</definedName>
    <definedName name="Z_35EB1709_E2C7_11D2_B444_0004AC9D327E_.wvu.PrintArea" hidden="1">#REF!</definedName>
    <definedName name="Z_35EB1709_E2C7_11D2_B444_0004AC9D327E_.wvu.PrintTitles" hidden="1">#REF!</definedName>
    <definedName name="Z_3A5BE8F8_0799_11D3_B448_0004AC9D327E_.wvu.Cols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1B_0799_11D3_B448_0004AC9D327E_.wvu.Cols" hidden="1">#REF!</definedName>
    <definedName name="Z_3A5BE91B_0799_11D3_B448_0004AC9D327E_.wvu.PrintArea" hidden="1">#REF!</definedName>
    <definedName name="Z_3A5BE91B_0799_11D3_B448_0004AC9D327E_.wvu.PrintTitles" hidden="1">#REF!</definedName>
    <definedName name="Z_43B342C4_0978_11D3_B448_0004AC9D327E_.wvu.Cols" hidden="1">#REF!,#REF!</definedName>
    <definedName name="Z_43B342C4_0978_11D3_B448_0004AC9D327E_.wvu.PrintArea" hidden="1">#REF!</definedName>
    <definedName name="Z_43B342C4_0978_11D3_B448_0004AC9D327E_.wvu.PrintTitles" hidden="1">#REF!</definedName>
    <definedName name="Z_43B342C5_0978_11D3_B448_0004AC9D327E_.wvu.Cols" hidden="1">#REF!,#REF!</definedName>
    <definedName name="Z_43B342C5_0978_11D3_B448_0004AC9D327E_.wvu.PrintArea" hidden="1">#REF!</definedName>
    <definedName name="Z_43B342C5_0978_11D3_B448_0004AC9D327E_.wvu.PrintTitles" hidden="1">#REF!</definedName>
    <definedName name="Z_43B342C9_0978_11D3_B448_0004AC9D327E_.wvu.Cols" hidden="1">#REF!,#REF!</definedName>
    <definedName name="Z_43B342C9_0978_11D3_B448_0004AC9D327E_.wvu.PrintArea" hidden="1">#REF!</definedName>
    <definedName name="Z_43B342C9_0978_11D3_B448_0004AC9D327E_.wvu.PrintTitles" hidden="1">#REF!</definedName>
    <definedName name="Z_43B342DB_0978_11D3_B448_0004AC9D327E_.wvu.Cols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7_0978_11D3_B448_0004AC9D327E_.wvu.Cols" hidden="1">#REF!,#REF!</definedName>
    <definedName name="Z_43B342E7_0978_11D3_B448_0004AC9D327E_.wvu.PrintArea" hidden="1">#REF!</definedName>
    <definedName name="Z_43B342E7_0978_11D3_B448_0004AC9D327E_.wvu.PrintTitles" hidden="1">#REF!</definedName>
    <definedName name="Z_43B342E8_0978_11D3_B448_0004AC9D327E_.wvu.Cols" hidden="1">#REF!,#REF!</definedName>
    <definedName name="Z_43B342E8_0978_11D3_B448_0004AC9D327E_.wvu.PrintArea" hidden="1">#REF!</definedName>
    <definedName name="Z_43B342E8_0978_11D3_B448_0004AC9D327E_.wvu.PrintTitles" hidden="1">#REF!</definedName>
    <definedName name="Z_43B342EC_0978_11D3_B448_0004AC9D327E_.wvu.Cols" hidden="1">#REF!,#REF!</definedName>
    <definedName name="Z_43B342EC_0978_11D3_B448_0004AC9D327E_.wvu.PrintArea" hidden="1">#REF!</definedName>
    <definedName name="Z_43B342EC_0978_11D3_B448_0004AC9D327E_.wvu.PrintTitles" hidden="1">#REF!</definedName>
    <definedName name="Z_43B342FE_0978_11D3_B448_0004AC9D327E_.wvu.Cols" hidden="1">#REF!</definedName>
    <definedName name="Z_43B342FE_0978_11D3_B448_0004AC9D327E_.wvu.PrintArea" hidden="1">#REF!</definedName>
    <definedName name="Z_43B342FE_0978_11D3_B448_0004AC9D327E_.wvu.PrintTitles" hidden="1">#REF!</definedName>
    <definedName name="Z_4D12E791_1512_11D3_B448_0004AC9D327E_.wvu.Cols" hidden="1">#REF!,#REF!</definedName>
    <definedName name="Z_4D12E791_1512_11D3_B448_0004AC9D327E_.wvu.PrintArea" hidden="1">#REF!</definedName>
    <definedName name="Z_4D12E791_1512_11D3_B448_0004AC9D327E_.wvu.PrintTitles" hidden="1">#REF!</definedName>
    <definedName name="Z_4D12E79C_1512_11D3_B448_0004AC9D327E_.wvu.Cols" hidden="1">#REF!,#REF!</definedName>
    <definedName name="Z_4D12E79C_1512_11D3_B448_0004AC9D327E_.wvu.PrintArea" hidden="1">#REF!</definedName>
    <definedName name="Z_4D12E79C_1512_11D3_B448_0004AC9D327E_.wvu.PrintTitles" hidden="1">#REF!</definedName>
    <definedName name="Z_4D12E7C1_1512_11D3_B448_0004AC9D327E_.wvu.Cols" hidden="1">#REF!,#REF!</definedName>
    <definedName name="Z_4D12E7C1_1512_11D3_B448_0004AC9D327E_.wvu.PrintArea" hidden="1">#REF!</definedName>
    <definedName name="Z_4D12E7C1_1512_11D3_B448_0004AC9D327E_.wvu.PrintTitles" hidden="1">#REF!</definedName>
    <definedName name="Z_4D12E7CC_1512_11D3_B448_0004AC9D327E_.wvu.Cols" hidden="1">#REF!,#REF!</definedName>
    <definedName name="Z_4D12E7CC_1512_11D3_B448_0004AC9D327E_.wvu.PrintArea" hidden="1">#REF!</definedName>
    <definedName name="Z_4D12E7CC_1512_11D3_B448_0004AC9D327E_.wvu.PrintTitles" hidden="1">#REF!</definedName>
    <definedName name="Z_59AA63B8_F64E_11D2_B446_0004AC9D327E_.wvu.Cols" hidden="1">#REF!</definedName>
    <definedName name="Z_59AA63B8_F64E_11D2_B446_0004AC9D327E_.wvu.PrintTitles" hidden="1">#REF!</definedName>
    <definedName name="Z_59AA63C0_F64E_11D2_B446_0004AC9D327E_.wvu.Cols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B_F64E_11D2_B446_0004AC9D327E_.wvu.Cols" hidden="1">#REF!</definedName>
    <definedName name="Z_59AA63CB_F64E_11D2_B446_0004AC9D327E_.wvu.PrintTitles" hidden="1">#REF!</definedName>
    <definedName name="Z_59AA63D3_F64E_11D2_B446_0004AC9D327E_.wvu.Cols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F0_F64E_11D2_B446_0004AC9D327E_.wvu.PrintArea" hidden="1">#REF!</definedName>
    <definedName name="Z_59AA63F0_F64E_11D2_B446_0004AC9D327E_.wvu.PrintTitles" hidden="1">#REF!</definedName>
    <definedName name="Z_59AA63FB_F64E_11D2_B446_0004AC9D327E_.wvu.PrintArea" hidden="1">#REF!</definedName>
    <definedName name="Z_59AA63FB_F64E_11D2_B446_0004AC9D327E_.wvu.PrintTitles" hidden="1">#REF!</definedName>
    <definedName name="Z_6293E424_E2C5_11D2_B444_0004AC9D327E_.wvu.PrintArea" hidden="1">#REF!</definedName>
    <definedName name="Z_6293E424_E2C5_11D2_B444_0004AC9D327E_.wvu.PrintTitles" hidden="1">#REF!</definedName>
    <definedName name="Z_6293E42F_E2C5_11D2_B444_0004AC9D327E_.wvu.PrintArea" hidden="1">#REF!</definedName>
    <definedName name="Z_6293E42F_E2C5_11D2_B444_0004AC9D327E_.wvu.PrintTitles" hidden="1">#REF!</definedName>
    <definedName name="Z_6293E43E_E2C5_11D2_B444_0004AC9D327E_.wvu.Cols" hidden="1">#REF!</definedName>
    <definedName name="Z_6293E43E_E2C5_11D2_B444_0004AC9D327E_.wvu.PrintTitles" hidden="1">#REF!</definedName>
    <definedName name="Z_6293E446_E2C5_11D2_B444_0004AC9D327E_.wvu.Cols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51_E2C5_11D2_B444_0004AC9D327E_.wvu.Cols" hidden="1">#REF!</definedName>
    <definedName name="Z_6293E451_E2C5_11D2_B444_0004AC9D327E_.wvu.PrintTitles" hidden="1">#REF!</definedName>
    <definedName name="Z_6293E459_E2C5_11D2_B444_0004AC9D327E_.wvu.Cols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72962C4_E83C_11D2_B445_0004AC9D327E_.wvu.PrintArea" hidden="1">#REF!</definedName>
    <definedName name="Z_672962C4_E83C_11D2_B445_0004AC9D327E_.wvu.PrintTitles" hidden="1">#REF!</definedName>
    <definedName name="Z_672962CF_E83C_11D2_B445_0004AC9D327E_.wvu.PrintArea" hidden="1">#REF!</definedName>
    <definedName name="Z_672962CF_E83C_11D2_B445_0004AC9D327E_.wvu.PrintTitles" hidden="1">#REF!</definedName>
    <definedName name="Z_672962F0_E83C_11D2_B445_0004AC9D327E_.wvu.Cols" hidden="1">#REF!</definedName>
    <definedName name="Z_672962F0_E83C_11D2_B445_0004AC9D327E_.wvu.PrintTitles" hidden="1">#REF!</definedName>
    <definedName name="Z_672962F8_E83C_11D2_B445_0004AC9D327E_.wvu.Cols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303_E83C_11D2_B445_0004AC9D327E_.wvu.Cols" hidden="1">#REF!</definedName>
    <definedName name="Z_67296303_E83C_11D2_B445_0004AC9D327E_.wvu.PrintTitles" hidden="1">#REF!</definedName>
    <definedName name="Z_6729630B_E83C_11D2_B445_0004AC9D327E_.wvu.Cols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77B7B544_E3B3_11D2_B445_0004AC9D327E_.wvu.PrintArea" hidden="1">#REF!</definedName>
    <definedName name="Z_77B7B544_E3B3_11D2_B445_0004AC9D327E_.wvu.PrintTitles" hidden="1">#REF!</definedName>
    <definedName name="Z_77B7B54F_E3B3_11D2_B445_0004AC9D327E_.wvu.PrintArea" hidden="1">#REF!</definedName>
    <definedName name="Z_77B7B54F_E3B3_11D2_B445_0004AC9D327E_.wvu.PrintTitles" hidden="1">#REF!</definedName>
    <definedName name="Z_77B7B5D4_E3B3_11D2_B445_0004AC9D327E_.wvu.PrintArea" hidden="1">#REF!</definedName>
    <definedName name="Z_77B7B5D4_E3B3_11D2_B445_0004AC9D327E_.wvu.PrintTitles" hidden="1">#REF!</definedName>
    <definedName name="Z_77B7B5DF_E3B3_11D2_B445_0004AC9D327E_.wvu.PrintArea" hidden="1">#REF!</definedName>
    <definedName name="Z_77B7B5DF_E3B3_11D2_B445_0004AC9D327E_.wvu.PrintTitles" hidden="1">#REF!</definedName>
    <definedName name="Z_77B7B600_E3B3_11D2_B445_0004AC9D327E_.wvu.Cols" hidden="1">#REF!</definedName>
    <definedName name="Z_77B7B600_E3B3_11D2_B445_0004AC9D327E_.wvu.PrintTitles" hidden="1">#REF!</definedName>
    <definedName name="Z_77B7B608_E3B3_11D2_B445_0004AC9D327E_.wvu.Cols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13_E3B3_11D2_B445_0004AC9D327E_.wvu.Cols" hidden="1">#REF!</definedName>
    <definedName name="Z_77B7B613_E3B3_11D2_B445_0004AC9D327E_.wvu.PrintTitles" hidden="1">#REF!</definedName>
    <definedName name="Z_77B7B61B_E3B3_11D2_B445_0004AC9D327E_.wvu.Cols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8A554E86_0218_11D3_B447_0004AC9D327E_.wvu.Cols" hidden="1">#REF!</definedName>
    <definedName name="Z_8A554E86_0218_11D3_B447_0004AC9D327E_.wvu.PrintTitles" hidden="1">#REF!</definedName>
    <definedName name="Z_8A554E8E_0218_11D3_B447_0004AC9D327E_.wvu.Cols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9_0218_11D3_B447_0004AC9D327E_.wvu.Cols" hidden="1">#REF!</definedName>
    <definedName name="Z_8A554E99_0218_11D3_B447_0004AC9D327E_.wvu.PrintTitles" hidden="1">#REF!</definedName>
    <definedName name="Z_8A554EA1_0218_11D3_B447_0004AC9D327E_.wvu.Cols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BE_0218_11D3_B447_0004AC9D327E_.wvu.Cols" hidden="1">#REF!,#REF!</definedName>
    <definedName name="Z_8A554EBE_0218_11D3_B447_0004AC9D327E_.wvu.PrintArea" hidden="1">#REF!</definedName>
    <definedName name="Z_8A554EBE_0218_11D3_B447_0004AC9D327E_.wvu.PrintTitles" hidden="1">#REF!</definedName>
    <definedName name="Z_8A554EC9_0218_11D3_B447_0004AC9D327E_.wvu.Cols" hidden="1">#REF!,#REF!</definedName>
    <definedName name="Z_8A554EC9_0218_11D3_B447_0004AC9D327E_.wvu.PrintArea" hidden="1">#REF!</definedName>
    <definedName name="Z_8A554EC9_0218_11D3_B447_0004AC9D327E_.wvu.PrintTitles" hidden="1">#REF!</definedName>
    <definedName name="Z_8C4BDF07_DDFB_11D2_B447_0004AC2EF02B_.wvu.Cols" hidden="1">#REF!</definedName>
    <definedName name="Z_8C4BDF07_DDFB_11D2_B447_0004AC2EF02B_.wvu.PrintTitles" hidden="1">#REF!</definedName>
    <definedName name="Z_8C4BDF0F_DDFB_11D2_B447_0004AC2EF02B_.wvu.Cols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A_DDFB_11D2_B447_0004AC2EF02B_.wvu.Cols" hidden="1">#REF!</definedName>
    <definedName name="Z_8C4BDF1A_DDFB_11D2_B447_0004AC2EF02B_.wvu.PrintTitles" hidden="1">#REF!</definedName>
    <definedName name="Z_8C4BDF22_DDFB_11D2_B447_0004AC2EF02B_.wvu.Cols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25_E6A5_11D2_B445_0004AC9D327E_.wvu.Cols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30_E6A5_11D2_B445_0004AC9D327E_.wvu.Cols" hidden="1">#REF!</definedName>
    <definedName name="Z_A8D55630_E6A5_11D2_B445_0004AC9D327E_.wvu.PrintTitles" hidden="1">#REF!</definedName>
    <definedName name="Z_A8D55638_E6A5_11D2_B445_0004AC9D327E_.wvu.Cols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55_E6A5_11D2_B445_0004AC9D327E_.wvu.PrintArea" hidden="1">#REF!</definedName>
    <definedName name="Z_A8D55655_E6A5_11D2_B445_0004AC9D327E_.wvu.PrintTitles" hidden="1">#REF!</definedName>
    <definedName name="Z_A8D55660_E6A5_11D2_B445_0004AC9D327E_.wvu.PrintArea" hidden="1">#REF!</definedName>
    <definedName name="Z_A8D55660_E6A5_11D2_B445_0004AC9D327E_.wvu.PrintTitles" hidden="1">#REF!</definedName>
    <definedName name="Z_A9FE4974_DE42_11D2_B447_0004AC2EF02B_.wvu.PrintArea" hidden="1">#REF!</definedName>
    <definedName name="Z_A9FE4974_DE42_11D2_B447_0004AC2EF02B_.wvu.PrintTitles" hidden="1">#REF!</definedName>
    <definedName name="Z_A9FE497F_DE42_11D2_B447_0004AC2EF02B_.wvu.PrintArea" hidden="1">#REF!</definedName>
    <definedName name="Z_A9FE497F_DE42_11D2_B447_0004AC2EF02B_.wvu.PrintTitles" hidden="1">#REF!</definedName>
    <definedName name="Z_A9FE49A0_DE42_11D2_B447_0004AC2EF02B_.wvu.Cols" hidden="1">#REF!</definedName>
    <definedName name="Z_A9FE49A0_DE42_11D2_B447_0004AC2EF02B_.wvu.PrintTitles" hidden="1">#REF!</definedName>
    <definedName name="Z_A9FE49A8_DE42_11D2_B447_0004AC2EF02B_.wvu.Cols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B3_DE42_11D2_B447_0004AC2EF02B_.wvu.Cols" hidden="1">#REF!</definedName>
    <definedName name="Z_A9FE49B3_DE42_11D2_B447_0004AC2EF02B_.wvu.PrintTitles" hidden="1">#REF!</definedName>
    <definedName name="Z_A9FE49BB_DE42_11D2_B447_0004AC2EF02B_.wvu.Cols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B23AFB7_E767_11D2_B445_0004AC9D327E_.wvu.PrintArea" hidden="1">#REF!</definedName>
    <definedName name="Z_AB23AFB7_E767_11D2_B445_0004AC9D327E_.wvu.PrintTitles" hidden="1">#REF!</definedName>
    <definedName name="Z_AB23AFC2_E767_11D2_B445_0004AC9D327E_.wvu.PrintArea" hidden="1">#REF!</definedName>
    <definedName name="Z_AB23AFC2_E767_11D2_B445_0004AC9D327E_.wvu.PrintTitles" hidden="1">#REF!</definedName>
    <definedName name="Z_AB23AFE3_E767_11D2_B445_0004AC9D327E_.wvu.Cols" hidden="1">#REF!</definedName>
    <definedName name="Z_AB23AFE3_E767_11D2_B445_0004AC9D327E_.wvu.PrintTitles" hidden="1">#REF!</definedName>
    <definedName name="Z_AB23AFEB_E767_11D2_B445_0004AC9D327E_.wvu.Cols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F6_E767_11D2_B445_0004AC9D327E_.wvu.Cols" hidden="1">#REF!</definedName>
    <definedName name="Z_AB23AFF6_E767_11D2_B445_0004AC9D327E_.wvu.PrintTitles" hidden="1">#REF!</definedName>
    <definedName name="Z_AB23AFFE_E767_11D2_B445_0004AC9D327E_.wvu.Cols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B1078CA6_02FE_11D3_B447_0004AC9D327E_.wvu.Cols" hidden="1">#REF!</definedName>
    <definedName name="Z_B1078CA6_02FE_11D3_B447_0004AC9D327E_.wvu.PrintTitles" hidden="1">#REF!</definedName>
    <definedName name="Z_B1078CAE_02FE_11D3_B447_0004AC9D327E_.wvu.Cols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9_02FE_11D3_B447_0004AC9D327E_.wvu.Cols" hidden="1">#REF!</definedName>
    <definedName name="Z_B1078CB9_02FE_11D3_B447_0004AC9D327E_.wvu.PrintTitles" hidden="1">#REF!</definedName>
    <definedName name="Z_B1078CC1_02FE_11D3_B447_0004AC9D327E_.wvu.Cols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DE_02FE_11D3_B447_0004AC9D327E_.wvu.Cols" hidden="1">#REF!,#REF!</definedName>
    <definedName name="Z_B1078CDE_02FE_11D3_B447_0004AC9D327E_.wvu.PrintArea" hidden="1">#REF!</definedName>
    <definedName name="Z_B1078CDE_02FE_11D3_B447_0004AC9D327E_.wvu.PrintTitles" hidden="1">#REF!</definedName>
    <definedName name="Z_B1078CE9_02FE_11D3_B447_0004AC9D327E_.wvu.Cols" hidden="1">#REF!,#REF!</definedName>
    <definedName name="Z_B1078CE9_02FE_11D3_B447_0004AC9D327E_.wvu.PrintArea" hidden="1">#REF!</definedName>
    <definedName name="Z_B1078CE9_02FE_11D3_B447_0004AC9D327E_.wvu.PrintTitles" hidden="1">#REF!</definedName>
    <definedName name="Z_B18DECEA_E79E_11D2_B445_0004AC9D327E_.wvu.Cols" hidden="1">#REF!</definedName>
    <definedName name="Z_B18DECEA_E79E_11D2_B445_0004AC9D327E_.wvu.PrintTitles" hidden="1">#REF!</definedName>
    <definedName name="Z_B18DECF2_E79E_11D2_B445_0004AC9D327E_.wvu.Cols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D_E79E_11D2_B445_0004AC9D327E_.wvu.Cols" hidden="1">#REF!</definedName>
    <definedName name="Z_B18DECFD_E79E_11D2_B445_0004AC9D327E_.wvu.PrintTitles" hidden="1">#REF!</definedName>
    <definedName name="Z_B18DED05_E79E_11D2_B445_0004AC9D327E_.wvu.Cols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22_E79E_11D2_B445_0004AC9D327E_.wvu.PrintArea" hidden="1">#REF!</definedName>
    <definedName name="Z_B18DED22_E79E_11D2_B445_0004AC9D327E_.wvu.PrintTitles" hidden="1">#REF!</definedName>
    <definedName name="Z_B18DED2D_E79E_11D2_B445_0004AC9D327E_.wvu.PrintArea" hidden="1">#REF!</definedName>
    <definedName name="Z_B18DED2D_E79E_11D2_B445_0004AC9D327E_.wvu.PrintTitles" hidden="1">#REF!</definedName>
    <definedName name="Z_B222FB89_0472_11D3_B447_0004AC9D327E_.wvu.Cols" hidden="1">#REF!</definedName>
    <definedName name="Z_B222FB89_0472_11D3_B447_0004AC9D327E_.wvu.PrintTitles" hidden="1">#REF!</definedName>
    <definedName name="Z_B222FB91_0472_11D3_B447_0004AC9D327E_.wvu.Cols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C_0472_11D3_B447_0004AC9D327E_.wvu.Cols" hidden="1">#REF!</definedName>
    <definedName name="Z_B222FB9C_0472_11D3_B447_0004AC9D327E_.wvu.PrintTitles" hidden="1">#REF!</definedName>
    <definedName name="Z_B222FBA4_0472_11D3_B447_0004AC9D327E_.wvu.Cols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C1_0472_11D3_B447_0004AC9D327E_.wvu.Cols" hidden="1">#REF!,#REF!</definedName>
    <definedName name="Z_B222FBC1_0472_11D3_B447_0004AC9D327E_.wvu.PrintArea" hidden="1">#REF!</definedName>
    <definedName name="Z_B222FBC1_0472_11D3_B447_0004AC9D327E_.wvu.PrintTitles" hidden="1">#REF!</definedName>
    <definedName name="Z_B222FBCC_0472_11D3_B447_0004AC9D327E_.wvu.Cols" hidden="1">#REF!,#REF!</definedName>
    <definedName name="Z_B222FBCC_0472_11D3_B447_0004AC9D327E_.wvu.PrintArea" hidden="1">#REF!</definedName>
    <definedName name="Z_B222FBCC_0472_11D3_B447_0004AC9D327E_.wvu.PrintTitles" hidden="1">#REF!</definedName>
    <definedName name="Z_B26C7AA6_DE01_11D2_B447_0004AC2EF02B_.wvu.PrintArea" hidden="1">#REF!</definedName>
    <definedName name="Z_B26C7AA6_DE01_11D2_B447_0004AC2EF02B_.wvu.PrintTitles" hidden="1">#REF!</definedName>
    <definedName name="Z_B26C7AB1_DE01_11D2_B447_0004AC2EF02B_.wvu.PrintArea" hidden="1">#REF!</definedName>
    <definedName name="Z_B26C7AB1_DE01_11D2_B447_0004AC2EF02B_.wvu.PrintTitles" hidden="1">#REF!</definedName>
    <definedName name="Z_B3B7B59B_EC1A_11D2_B445_0004AC9D327E_.wvu.PrintArea" hidden="1">#REF!</definedName>
    <definedName name="Z_B3B7B59B_EC1A_11D2_B445_0004AC9D327E_.wvu.PrintTitles" hidden="1">#REF!</definedName>
    <definedName name="Z_B3B7B5A6_EC1A_11D2_B445_0004AC9D327E_.wvu.PrintArea" hidden="1">#REF!</definedName>
    <definedName name="Z_B3B7B5A6_EC1A_11D2_B445_0004AC9D327E_.wvu.PrintTitles" hidden="1">#REF!</definedName>
    <definedName name="Z_B3B7B5C7_EC1A_11D2_B445_0004AC9D327E_.wvu.Cols" hidden="1">#REF!</definedName>
    <definedName name="Z_B3B7B5C7_EC1A_11D2_B445_0004AC9D327E_.wvu.PrintTitles" hidden="1">#REF!</definedName>
    <definedName name="Z_B3B7B5CF_EC1A_11D2_B445_0004AC9D327E_.wvu.Cols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A_EC1A_11D2_B445_0004AC9D327E_.wvu.Cols" hidden="1">#REF!</definedName>
    <definedName name="Z_B3B7B5DA_EC1A_11D2_B445_0004AC9D327E_.wvu.PrintTitles" hidden="1">#REF!</definedName>
    <definedName name="Z_B3B7B5E2_EC1A_11D2_B445_0004AC9D327E_.wvu.Cols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D91C26_03A8_11D3_B447_0004AC9D327E_.wvu.Cols" hidden="1">#REF!</definedName>
    <definedName name="Z_B3D91C26_03A8_11D3_B447_0004AC9D327E_.wvu.PrintTitles" hidden="1">#REF!</definedName>
    <definedName name="Z_B3D91C2E_03A8_11D3_B447_0004AC9D327E_.wvu.Cols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9_03A8_11D3_B447_0004AC9D327E_.wvu.Cols" hidden="1">#REF!</definedName>
    <definedName name="Z_B3D91C39_03A8_11D3_B447_0004AC9D327E_.wvu.PrintTitles" hidden="1">#REF!</definedName>
    <definedName name="Z_B3D91C41_03A8_11D3_B447_0004AC9D327E_.wvu.Cols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5E_03A8_11D3_B447_0004AC9D327E_.wvu.Cols" hidden="1">#REF!,#REF!</definedName>
    <definedName name="Z_B3D91C5E_03A8_11D3_B447_0004AC9D327E_.wvu.PrintArea" hidden="1">#REF!</definedName>
    <definedName name="Z_B3D91C5E_03A8_11D3_B447_0004AC9D327E_.wvu.PrintTitles" hidden="1">#REF!</definedName>
    <definedName name="Z_B3D91C69_03A8_11D3_B447_0004AC9D327E_.wvu.Cols" hidden="1">#REF!,#REF!</definedName>
    <definedName name="Z_B3D91C69_03A8_11D3_B447_0004AC9D327E_.wvu.PrintArea" hidden="1">#REF!</definedName>
    <definedName name="Z_B3D91C69_03A8_11D3_B447_0004AC9D327E_.wvu.PrintTitles" hidden="1">#REF!</definedName>
    <definedName name="Z_B3D91CA9_03A8_11D3_B447_0004AC9D327E_.wvu.Cols" hidden="1">#REF!</definedName>
    <definedName name="Z_B3D91CA9_03A8_11D3_B447_0004AC9D327E_.wvu.PrintTitles" hidden="1">#REF!</definedName>
    <definedName name="Z_B3D91CB1_03A8_11D3_B447_0004AC9D327E_.wvu.Cols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C_03A8_11D3_B447_0004AC9D327E_.wvu.Cols" hidden="1">#REF!</definedName>
    <definedName name="Z_B3D91CBC_03A8_11D3_B447_0004AC9D327E_.wvu.PrintTitles" hidden="1">#REF!</definedName>
    <definedName name="Z_B3D91CC4_03A8_11D3_B447_0004AC9D327E_.wvu.Cols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C097B79C_06CF_11D3_B448_0004AC9D327E_.wvu.Cols" hidden="1">#REF!</definedName>
    <definedName name="Z_C097B79C_06CF_11D3_B448_0004AC9D327E_.wvu.PrintTitles" hidden="1">#REF!</definedName>
    <definedName name="Z_C097B7A4_06CF_11D3_B448_0004AC9D327E_.wvu.Cols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F_06CF_11D3_B448_0004AC9D327E_.wvu.Cols" hidden="1">#REF!</definedName>
    <definedName name="Z_C097B7AF_06CF_11D3_B448_0004AC9D327E_.wvu.PrintTitles" hidden="1">#REF!</definedName>
    <definedName name="Z_C097B7B7_06CF_11D3_B448_0004AC9D327E_.wvu.Cols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D4_06CF_11D3_B448_0004AC9D327E_.wvu.Cols" hidden="1">#REF!,#REF!</definedName>
    <definedName name="Z_C097B7D4_06CF_11D3_B448_0004AC9D327E_.wvu.PrintArea" hidden="1">#REF!</definedName>
    <definedName name="Z_C097B7D4_06CF_11D3_B448_0004AC9D327E_.wvu.PrintTitles" hidden="1">#REF!</definedName>
    <definedName name="Z_C097B7DF_06CF_11D3_B448_0004AC9D327E_.wvu.Cols" hidden="1">#REF!,#REF!</definedName>
    <definedName name="Z_C097B7DF_06CF_11D3_B448_0004AC9D327E_.wvu.PrintArea" hidden="1">#REF!</definedName>
    <definedName name="Z_C097B7DF_06CF_11D3_B448_0004AC9D327E_.wvu.PrintTitles" hidden="1">#REF!</definedName>
    <definedName name="zz">3</definedName>
    <definedName name="ฟๅ">#REF!</definedName>
    <definedName name="가마환율">#REF!</definedName>
    <definedName name="경영환율">#REF!</definedName>
    <definedName name="계획환율">#REF!</definedName>
    <definedName name="고장집계">#REF!</definedName>
    <definedName name="김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借款" hidden="1">{#N/A,#N/A,FALSE,"970301";#N/A,#N/A,FALSE,"970302";#N/A,#N/A,FALSE,"970303";#N/A,#N/A,FALSE,"970304";#N/A,#N/A,FALSE,"COM1";#N/A,#N/A,FALSE,"COM2"}</definedName>
    <definedName name="啊啊" hidden="1">{"toptrial",#N/A,TRUE,"toptrial";"adjustment",#N/A,TRUE,"toptrial";"voucher",#N/A,TRUE,"toptrial"}</definedName>
    <definedName name="备用" hidden="1">{#N/A,#N/A,FALSE,"OffAdvance";#N/A,#N/A,FALSE,"OffExpRprt";#N/A,#N/A,FALSE,"Entertmnt";#N/A,#N/A,FALSE,"Promotion";#N/A,#N/A,FALSE,"Travelling"}</definedName>
    <definedName name="应手款" hidden="1">{#N/A,#N/A,FALSE,"970301";#N/A,#N/A,FALSE,"970302";#N/A,#N/A,FALSE,"970303";#N/A,#N/A,FALSE,"970304";#N/A,#N/A,FALSE,"COM1";#N/A,#N/A,FALSE,"COM2"}</definedName>
    <definedName name="应手款1月" hidden="1">{#N/A,#N/A,FALSE,"Marketing";#N/A,#N/A,FALSE,"Selling";#N/A,#N/A,FALSE,"Promotional";#N/A,#N/A,FALSE,"Advertising"}</definedName>
    <definedName name="试验" hidden="1">{#N/A,#N/A,FALSE,"OffAdvance";#N/A,#N/A,FALSE,"OffExpRprt";#N/A,#N/A,FALSE,"Travelling";#N/A,#N/A,FALSE,"Entertmnt";#N/A,#N/A,FALSE,"Promotion"}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H77" i="1"/>
  <c r="H75" i="1"/>
  <c r="G75" i="1"/>
  <c r="H73" i="1"/>
  <c r="G73" i="1"/>
  <c r="H68" i="1"/>
  <c r="G68" i="1"/>
  <c r="G65" i="1"/>
  <c r="H65" i="1"/>
  <c r="G63" i="1"/>
  <c r="G62" i="1"/>
  <c r="H55" i="1"/>
  <c r="H24" i="1" s="1"/>
  <c r="H29" i="1" s="1"/>
  <c r="G55" i="1"/>
  <c r="G24" i="1" s="1"/>
  <c r="G29" i="1" s="1"/>
  <c r="H53" i="1"/>
  <c r="G53" i="1"/>
  <c r="H51" i="1"/>
  <c r="G51" i="1"/>
  <c r="H47" i="1"/>
  <c r="G47" i="1"/>
  <c r="G40" i="1"/>
  <c r="H37" i="1"/>
  <c r="G37" i="1"/>
  <c r="G36" i="1"/>
  <c r="H36" i="1" s="1"/>
  <c r="H40" i="1" s="1"/>
  <c r="G35" i="1"/>
  <c r="H33" i="1"/>
  <c r="H35" i="1" s="1"/>
  <c r="H20" i="1"/>
  <c r="G20" i="1"/>
  <c r="G19" i="1"/>
  <c r="H18" i="1"/>
  <c r="G18" i="1"/>
  <c r="G17" i="1"/>
  <c r="H17" i="1" s="1"/>
  <c r="H19" i="1" s="1"/>
  <c r="G7" i="1"/>
  <c r="H7" i="1" s="1"/>
  <c r="G59" i="1" l="1"/>
  <c r="G78" i="1" s="1"/>
  <c r="H59" i="1"/>
  <c r="H78" i="1" s="1"/>
</calcChain>
</file>

<file path=xl/sharedStrings.xml><?xml version="1.0" encoding="utf-8"?>
<sst xmlns="http://schemas.openxmlformats.org/spreadsheetml/2006/main" count="284" uniqueCount="175">
  <si>
    <t>AG Resinas Ltda.</t>
  </si>
  <si>
    <t>rPET</t>
  </si>
  <si>
    <t>PETValue Philippines Corporation</t>
  </si>
  <si>
    <t>Huntsman</t>
  </si>
  <si>
    <t>Integrated Oxides and Derivatives</t>
  </si>
  <si>
    <t>Green Fiber International Inc.</t>
  </si>
  <si>
    <t xml:space="preserve">Sinterama S.p.A. </t>
  </si>
  <si>
    <t>HVA Automotive Fibers</t>
  </si>
  <si>
    <t xml:space="preserve">Bevpak (Nigeria) Limited </t>
  </si>
  <si>
    <t>Packaging</t>
  </si>
  <si>
    <t>Indo Rama Synthetics (India) Limited</t>
  </si>
  <si>
    <t>Polyester Necessity</t>
  </si>
  <si>
    <t xml:space="preserve">Invista Germany </t>
  </si>
  <si>
    <t>PET</t>
  </si>
  <si>
    <t xml:space="preserve">UTT </t>
  </si>
  <si>
    <t>M&amp;G Fibras Brasil Ltda.</t>
  </si>
  <si>
    <t>Fibers &amp; Yarns</t>
  </si>
  <si>
    <t>Custom Polymers PET, LLC</t>
  </si>
  <si>
    <t>Dhunseri, Conso</t>
  </si>
  <si>
    <t>Micro Pet, Conso</t>
  </si>
  <si>
    <t>Corpus Christi</t>
  </si>
  <si>
    <t>PTA, PET</t>
  </si>
  <si>
    <t>Schoeller</t>
  </si>
  <si>
    <t>Worsted wool yarns</t>
  </si>
  <si>
    <t>Medco</t>
  </si>
  <si>
    <t>Kordarna</t>
  </si>
  <si>
    <t>Step up investment in Polyprima, JV</t>
  </si>
  <si>
    <t>PTA</t>
  </si>
  <si>
    <t>Sorepla</t>
  </si>
  <si>
    <t>Recycled Flakes and Food Grade Pellets</t>
  </si>
  <si>
    <t>Avgol</t>
  </si>
  <si>
    <t>HVA Hygiene Fibers</t>
  </si>
  <si>
    <t>Dhunseri JV</t>
  </si>
  <si>
    <t>M&amp;G, Brazil PET</t>
  </si>
  <si>
    <t>Artlant</t>
  </si>
  <si>
    <t>DuraFiber, France</t>
  </si>
  <si>
    <t>DuraFiber, Mexico</t>
  </si>
  <si>
    <t>Glanzstoff</t>
  </si>
  <si>
    <t>Step up investment in Trevira</t>
  </si>
  <si>
    <t>HVA Technical Fibers</t>
  </si>
  <si>
    <t>Dhunseri, JV</t>
  </si>
  <si>
    <t>50% divestment of Micro Pet, JV</t>
  </si>
  <si>
    <t xml:space="preserve">BP </t>
  </si>
  <si>
    <t>PX, PTA, NDC</t>
  </si>
  <si>
    <t>Cepsa Spain</t>
  </si>
  <si>
    <t>IPA, PTA, PET</t>
  </si>
  <si>
    <t>Micro Pet</t>
  </si>
  <si>
    <t>Oxxynova</t>
  </si>
  <si>
    <t>Ethylene &amp; Propelene</t>
  </si>
  <si>
    <t xml:space="preserve">Bangkok Polyester </t>
  </si>
  <si>
    <t>Cepsa Canada</t>
  </si>
  <si>
    <t>Performance Fibers</t>
  </si>
  <si>
    <t>Polyplex</t>
  </si>
  <si>
    <t>2015 Total</t>
  </si>
  <si>
    <t>EcoMex</t>
  </si>
  <si>
    <t>PET Recycled Flake</t>
  </si>
  <si>
    <t>Artenius</t>
  </si>
  <si>
    <t>PHP</t>
  </si>
  <si>
    <t>Aurus Pckg.</t>
  </si>
  <si>
    <t>Polypet</t>
  </si>
  <si>
    <t>Polyprima, JV</t>
  </si>
  <si>
    <t>Old World</t>
  </si>
  <si>
    <t>EOEG</t>
  </si>
  <si>
    <t xml:space="preserve">Beverage Plastics </t>
  </si>
  <si>
    <t>FiberVisions</t>
  </si>
  <si>
    <t>Wellman</t>
  </si>
  <si>
    <t xml:space="preserve">Trevira </t>
  </si>
  <si>
    <t>SK Chemicals</t>
  </si>
  <si>
    <t>PET, Fibers &amp; Yarns</t>
  </si>
  <si>
    <t xml:space="preserve">Invista </t>
  </si>
  <si>
    <t xml:space="preserve">Guangdong </t>
  </si>
  <si>
    <t>Dow Chemicals, JV</t>
  </si>
  <si>
    <t>PET &amp; PTA</t>
  </si>
  <si>
    <t xml:space="preserve">Europoort Utility </t>
  </si>
  <si>
    <t>Power Plant</t>
  </si>
  <si>
    <t>Tuntex</t>
  </si>
  <si>
    <t>Eastman</t>
  </si>
  <si>
    <t>Tiepet</t>
  </si>
  <si>
    <t>Siam Polyester</t>
  </si>
  <si>
    <t>Fibers</t>
  </si>
  <si>
    <t>ยอดรวม 2563</t>
  </si>
  <si>
    <t>สหรัฐอเมริกา</t>
  </si>
  <si>
    <t>ร้อยละ 100</t>
  </si>
  <si>
    <t>อิตาลี บราซิล จีน และบัลแกเรีย</t>
  </si>
  <si>
    <t>ไนจีเรีย</t>
  </si>
  <si>
    <t>3 เมษายน 2562</t>
  </si>
  <si>
    <t>อินเดีย</t>
  </si>
  <si>
    <t>ร้อยละ 39</t>
  </si>
  <si>
    <t>4 มีนาคม 2562</t>
  </si>
  <si>
    <t>เยอรมัน</t>
  </si>
  <si>
    <t>28 กุมภาพันธ์ 2562</t>
  </si>
  <si>
    <t>เยอรมัน และ เม็กซิโก</t>
  </si>
  <si>
    <t>ร้อยละ 80</t>
  </si>
  <si>
    <t>22 กุมภาพันธ์ 2562</t>
  </si>
  <si>
    <t>บราซิล</t>
  </si>
  <si>
    <t>15 มกราคม 2562</t>
  </si>
  <si>
    <t>ยอดรวม 2562</t>
  </si>
  <si>
    <t>28 ธันวาคม 2561</t>
  </si>
  <si>
    <t>ร้อยละ 33</t>
  </si>
  <si>
    <t>23 พฤศจิกายน 2561</t>
  </si>
  <si>
    <t>ออสเตรีย สาธารณรัฐเช็ก และ เยอรมัน</t>
  </si>
  <si>
    <t>13 พฤศจิกายน 2561</t>
  </si>
  <si>
    <t>อียิปต์</t>
  </si>
  <si>
    <t>ร้อยละ 74</t>
  </si>
  <si>
    <t>30 ตุลาคม 2561</t>
  </si>
  <si>
    <t>สาธารณรัฐเช็กและสโลวาเกีย</t>
  </si>
  <si>
    <t>18 กรกฎาคม 2561</t>
  </si>
  <si>
    <t>อินโดนีเซีย</t>
  </si>
  <si>
    <t>30 กรกฎาคม 2561</t>
  </si>
  <si>
    <t>ฝรั่งเศส</t>
  </si>
  <si>
    <t>25 กรกฎาคม 2561</t>
  </si>
  <si>
    <t>อิสราเอล สหรัฐอเมริกา จีน รัสเซีย และอินเดีย</t>
  </si>
  <si>
    <t>ร้อยละ 66</t>
  </si>
  <si>
    <t>14 มิถุนายน 2561</t>
  </si>
  <si>
    <t>ร้อยละ 50</t>
  </si>
  <si>
    <t>24 พฤษภาคม 2561</t>
  </si>
  <si>
    <t>ยอดรวม 2561</t>
  </si>
  <si>
    <t>โปรตุเกส</t>
  </si>
  <si>
    <t>เม็กซิโก</t>
  </si>
  <si>
    <t>ลักเซมเบิร์ก สาธารณรัฐเชค อิตาลี และจีน</t>
  </si>
  <si>
    <t>เยอรมนี</t>
  </si>
  <si>
    <t>ยอดรวม 2560</t>
  </si>
  <si>
    <t>อเมริกาเหนือ</t>
  </si>
  <si>
    <t>สเปน</t>
  </si>
  <si>
    <t>ยอดรวม 2559</t>
  </si>
  <si>
    <t>อินเดีย (อินเดียเหนือ)</t>
  </si>
  <si>
    <t>รัฐลุยเซียนา สหรัฐอเมริกา</t>
  </si>
  <si>
    <t>ร้อยละ 90.4</t>
  </si>
  <si>
    <t>ไทย</t>
  </si>
  <si>
    <t>ร้อยละ 99.0</t>
  </si>
  <si>
    <t>แคนาดา</t>
  </si>
  <si>
    <t>จีน</t>
  </si>
  <si>
    <t>ตุรกี</t>
  </si>
  <si>
    <t>ร้อยละ 51</t>
  </si>
  <si>
    <t>เยอรมัน สหรัฐอเมริกา จีน</t>
  </si>
  <si>
    <t>ยอดรวม 2557</t>
  </si>
  <si>
    <t>ยอดรวม 2556</t>
  </si>
  <si>
    <t>ร้อยละ 43</t>
  </si>
  <si>
    <t xml:space="preserve">สหรัฐอเมริกา </t>
  </si>
  <si>
    <t>ไอร์แลนด์เหนือ</t>
  </si>
  <si>
    <t>สหรัฐอเมริกา เดนมาร์ก จีน</t>
  </si>
  <si>
    <t>ยอดรวม 2555</t>
  </si>
  <si>
    <t>ไอร์แลนด์ เนเธอร์แลนด์ ฝรั่งเศส</t>
  </si>
  <si>
    <t>เยอรมัน โปแลนด์</t>
  </si>
  <si>
    <t>ร้อยละ 75</t>
  </si>
  <si>
    <t>อินโดนีเซีย โปแลนด์</t>
  </si>
  <si>
    <t>สหรัฐอเมริกา เม็กซิโก</t>
  </si>
  <si>
    <t>ยอดรวม 2554</t>
  </si>
  <si>
    <t>อิตาลี</t>
  </si>
  <si>
    <t>เนเธอร์แลนด์</t>
  </si>
  <si>
    <t>ยอดรวม 2553</t>
  </si>
  <si>
    <t>เนเธอร์แลนด์และสหราชอาณาจักร</t>
  </si>
  <si>
    <t>ยอดรวม 2551</t>
  </si>
  <si>
    <t>ยอดรวม 2546</t>
  </si>
  <si>
    <t>ยอดรวม 2540</t>
  </si>
  <si>
    <t>รวม</t>
  </si>
  <si>
    <t>2 มกราคม 2562</t>
  </si>
  <si>
    <t>ฟิลิปปินส์</t>
  </si>
  <si>
    <t>ร้อยละ 70</t>
  </si>
  <si>
    <t>สหรัฐอเมริกา ออสเตรีย และอินเดีย</t>
  </si>
  <si>
    <t>ปี</t>
  </si>
  <si>
    <t>ชื่อบริษัท</t>
  </si>
  <si>
    <t>วันที่เสร็จสิ้นการเข้าซื้อ</t>
  </si>
  <si>
    <t>ที่ตั้ง</t>
  </si>
  <si>
    <t>ผลิตภัณฑ์</t>
  </si>
  <si>
    <t>สัดส่วนการถือครองของบริษัท</t>
  </si>
  <si>
    <t>ปริมาณการผลิตติดตั้ง ณ วันที่เข้าซื้อ (กิโลตัน)</t>
  </si>
  <si>
    <t>ปริมาณการผลิตติดตั้งปัจจุบัน
(กิโลตัน)</t>
  </si>
  <si>
    <t>ที่มา: งบการเงินและการเปิดเผยข้อมูลสาธารณะ</t>
  </si>
  <si>
    <t>การร่วมค้า ไม่ถูกนำมารวมในการคำนวณปริมาณการผลิตตาม capacity factsheet</t>
  </si>
  <si>
    <t>ประวัติการควบรวมและการเข้าซื้อกิจการของบริษัท</t>
  </si>
  <si>
    <t>ข้อมูลล่าสุด 9 พฤศจิกายน 2563</t>
  </si>
  <si>
    <t>IMP Polowat</t>
  </si>
  <si>
    <t>29 ตุลาคม 2563</t>
  </si>
  <si>
    <t>โปแลนด์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</si>
</sst>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409]d\-mmm\-yy;@"/>
    <numFmt numFmtId="165" formatCode="_-* #,##0_-;\-* #,##0_-;_-* &quot;-&quot;??_-;_-@_-"/>
    <numFmt numFmtId="166" formatCode="0.0%"/>
    <numFmt numFmtId="167" formatCode="_(* #,##0_);_(* \(#,##0\);_(* &quot;-&quot;??_);_(@_)"/>
    <numFmt numFmtId="168" formatCode="[$-107041E]d\ mmmm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22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Font="1"/>
    <xf numFmtId="0" fontId="4" fillId="0" borderId="0" xfId="3" applyFont="1" applyProtection="1">
      <protection locked="0"/>
    </xf>
    <xf numFmtId="9" fontId="0" fillId="0" borderId="0" xfId="2" applyFont="1"/>
    <xf numFmtId="43" fontId="0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/>
    </xf>
    <xf numFmtId="0" fontId="0" fillId="0" borderId="0" xfId="0" applyFont="1" applyAlignment="1"/>
    <xf numFmtId="164" fontId="8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167" fontId="6" fillId="4" borderId="1" xfId="1" applyNumberFormat="1" applyFont="1" applyFill="1" applyBorder="1" applyAlignment="1">
      <alignment horizontal="center"/>
    </xf>
    <xf numFmtId="0" fontId="0" fillId="3" borderId="0" xfId="0" applyFont="1" applyFill="1"/>
    <xf numFmtId="165" fontId="6" fillId="4" borderId="1" xfId="1" applyNumberFormat="1" applyFont="1" applyFill="1" applyBorder="1" applyAlignment="1">
      <alignment horizontal="center"/>
    </xf>
    <xf numFmtId="9" fontId="6" fillId="3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38" fontId="0" fillId="3" borderId="0" xfId="0" applyNumberFormat="1" applyFont="1" applyFill="1"/>
    <xf numFmtId="9" fontId="6" fillId="0" borderId="1" xfId="2" applyFont="1" applyFill="1" applyBorder="1" applyAlignment="1">
      <alignment horizontal="center"/>
    </xf>
    <xf numFmtId="9" fontId="6" fillId="3" borderId="1" xfId="2" applyFont="1" applyFill="1" applyBorder="1" applyAlignment="1">
      <alignment horizontal="center"/>
    </xf>
    <xf numFmtId="9" fontId="6" fillId="4" borderId="1" xfId="2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9" fontId="6" fillId="3" borderId="0" xfId="2" applyFont="1" applyFill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165" fontId="6" fillId="5" borderId="0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0" fontId="0" fillId="5" borderId="0" xfId="0" applyFont="1" applyFill="1"/>
    <xf numFmtId="168" fontId="10" fillId="0" borderId="1" xfId="0" applyNumberFormat="1" applyFont="1" applyFill="1" applyBorder="1" applyAlignment="1">
      <alignment horizontal="center"/>
    </xf>
    <xf numFmtId="168" fontId="10" fillId="4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8" fontId="10" fillId="0" borderId="1" xfId="0" quotePrefix="1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108856</xdr:colOff>
      <xdr:row>0</xdr:row>
      <xdr:rowOff>40822</xdr:rowOff>
    </xdr:from>
    <xdr:to>
      <xdr:col>7</xdr:col>
      <xdr:colOff>956580</xdr:colOff>
      <xdr:row>1</xdr:row>
      <xdr:rowOff>64034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92806" y="40822"/>
          <a:ext cx="847724" cy="207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TR_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Documents%20and%20Settings\nattakarn\Local%20Settings\Temporary%20Internet%20Files\OLK2\USER\KOTHARI\Eastman\13-09-07%20Eastman%20-%20100Euro%20with%20237%20Spread(17%20for%200.64%20Cons)-Thai%20Farmers%20bank-01-10-07AK-R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3\vol-j\KPMG%20Bangkok\Filed%20Working\IVL\Thai%20GAAP%20Engagement\IVL%20Stand%20Alone\Audit%20File%20(organized%20by%20AI)\Audit%20Programs%20File\Done\Leads\Working%20Papers\Client%20Schedules\WINNT\TEMP\A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bkkfsr01\audit%20d\WINDOWS\Desktop\NSC-BS11-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TB Worksheet"/>
      <sheetName val="DealerData"/>
      <sheetName val="10-1 Media"/>
      <sheetName val="10-cut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  <sheetName val="P&amp;LFINAL - 44"/>
      <sheetName val="Pd01 vsl sked"/>
      <sheetName val="_BANK.XLS뉮׾_x0003_㌏Joint"/>
      <sheetName val="IE UPS"/>
      <sheetName val="RA-Grouping"/>
      <sheetName val="רכוש קבוע "/>
      <sheetName val="PRɉCE_LIST4"/>
      <sheetName val="February-17"/>
      <sheetName val="Prm"/>
      <sheetName val="B1"/>
      <sheetName val="Tax"/>
      <sheetName val="SCB_1_-_Current7"/>
      <sheetName val="SCB_2_-_Current7"/>
      <sheetName val="SCB_1___Current7"/>
      <sheetName val="SCB_2___Current7"/>
      <sheetName val="Seal_1-07-047"/>
      <sheetName val="BALANCE_SHEET_7"/>
      <sheetName val="2_DL_6"/>
      <sheetName val="2_2_IDL6"/>
      <sheetName val="TrialBalance_Q3-20026"/>
      <sheetName val="เงินกู้_MGC7"/>
      <sheetName val="FP_Friends_Other6"/>
      <sheetName val="ข้อมูล_PM7"/>
      <sheetName val="ACS_Revenue6"/>
      <sheetName val="N-4_Patent_right6"/>
      <sheetName val="B&amp;S_19996"/>
      <sheetName val="คชจ_ดำเนินงาน6-436"/>
      <sheetName val="P&amp;L_Rates6"/>
      <sheetName val="PRICE_LIST6"/>
      <sheetName val="FG_Joint7"/>
      <sheetName val="Non_Movement7"/>
      <sheetName val="Jun_066"/>
      <sheetName val="Mkt_Dev_1291_ONL_1290_-_10104"/>
      <sheetName val="TB_Worksheet4"/>
      <sheetName val="ADJ_-_RATE4"/>
      <sheetName val="Item_Code_-_Machine4"/>
      <sheetName val="B053_(990701)공정실적PP%계산4"/>
      <sheetName val="cc_Nov084"/>
      <sheetName val="2003_Growth4"/>
      <sheetName val="10-1_Media4"/>
      <sheetName val="MPT_07_Sale_Forecast4"/>
      <sheetName val="MPT_08_Sale_Forecast4"/>
      <sheetName val="TL_Scrap_rate4"/>
      <sheetName val="_Direct_load_6"/>
      <sheetName val="ops_tb4"/>
      <sheetName val="Selling_and_Admins_(DONE)4"/>
      <sheetName val="TB_SAP6"/>
      <sheetName val="pa_group4"/>
      <sheetName val="F1_Log_On4"/>
      <sheetName val="Standing_Data4"/>
      <sheetName val="DLD_Query_Query_Query3"/>
      <sheetName val="REC_GROUP3"/>
      <sheetName val="Write_off4"/>
      <sheetName val="Unrecorded_Misstatement3"/>
      <sheetName val="Spa_Sales2"/>
      <sheetName val="Sale_05023"/>
      <sheetName val="U-5_2"/>
      <sheetName val="Seagate__share_in_units"/>
      <sheetName val="IE_UPS"/>
      <sheetName val="_BANK_XLS뉮׾_x005f_x0003_㌏Joint"/>
      <sheetName val="SCB_1_-_Current8"/>
      <sheetName val="SCB_2_-_Current8"/>
      <sheetName val="SCB_1___Current8"/>
      <sheetName val="SCB_2___Current8"/>
      <sheetName val="Seal_1-07-048"/>
      <sheetName val="BALANCE_SHEET_8"/>
      <sheetName val="2_DL_7"/>
      <sheetName val="2_2_IDL7"/>
      <sheetName val="TrialBalance_Q3-20027"/>
      <sheetName val="เงินกู้_MGC8"/>
      <sheetName val="FP_Friends_Other7"/>
      <sheetName val="ข้อมูล_PM8"/>
      <sheetName val="ACS_Revenue7"/>
      <sheetName val="N-4_Patent_right7"/>
      <sheetName val="B&amp;S_19997"/>
      <sheetName val="คชจ_ดำเนินงาน6-437"/>
      <sheetName val="P&amp;L_Rates7"/>
      <sheetName val="PRICE_LIST7"/>
      <sheetName val="FG_Joint8"/>
      <sheetName val="Non_Movement8"/>
      <sheetName val="Jun_067"/>
      <sheetName val="Mkt_Dev_1291_ONL_1290_-_10105"/>
      <sheetName val="TB_Worksheet5"/>
      <sheetName val="ADJ_-_RATE5"/>
      <sheetName val="Item_Code_-_Machine5"/>
      <sheetName val="B053_(990701)공정실적PP%계산5"/>
      <sheetName val="cc_Nov085"/>
      <sheetName val="2003_Growth5"/>
      <sheetName val="10-1_Media5"/>
      <sheetName val="MPT_07_Sale_Forecast5"/>
      <sheetName val="MPT_08_Sale_Forecast5"/>
      <sheetName val="TL_Scrap_rate5"/>
      <sheetName val="_Direct_load_7"/>
      <sheetName val="ops_tb5"/>
      <sheetName val="Selling_and_Admins_(DONE)5"/>
      <sheetName val="TB_SAP7"/>
      <sheetName val="pa_group5"/>
      <sheetName val="F1_Log_On5"/>
      <sheetName val="Standing_Data5"/>
      <sheetName val="DLD_Query_Query_Query4"/>
      <sheetName val="REC_GROUP4"/>
      <sheetName val="Write_off5"/>
      <sheetName val="Unrecorded_Misstatement4"/>
      <sheetName val="Spa_Sales3"/>
      <sheetName val="Sale_05024"/>
      <sheetName val="U-5_21"/>
      <sheetName val="Seagate__share_in_units1"/>
      <sheetName val="IE_UPS1"/>
      <sheetName val="_BANK_XLS뉮׾_x005f_x0003_㌏Joint1"/>
      <sheetName val="K110_NFS"/>
      <sheetName val="411and431sum"/>
      <sheetName val="InvPlan_NI and WIN 2017"/>
      <sheetName val="สัญญาบริการอื่น"/>
      <sheetName val="ค่าที่ปรึกษา"/>
      <sheetName val="สัญญาเช่าสนง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>
        <row r="10">
          <cell r="F10">
            <v>1746.43</v>
          </cell>
        </row>
      </sheetData>
      <sheetData sheetId="6">
        <row r="10">
          <cell r="F10">
            <v>1746.43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>
        <row r="10">
          <cell r="F10">
            <v>1746.43</v>
          </cell>
        </row>
      </sheetData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10">
          <cell r="F10">
            <v>1746.43</v>
          </cell>
        </row>
      </sheetData>
      <sheetData sheetId="154">
        <row r="10">
          <cell r="F10">
            <v>1746.43</v>
          </cell>
        </row>
      </sheetData>
      <sheetData sheetId="155">
        <row r="10">
          <cell r="F10">
            <v>1746.43</v>
          </cell>
        </row>
      </sheetData>
      <sheetData sheetId="156">
        <row r="10">
          <cell r="F10">
            <v>1746.43</v>
          </cell>
        </row>
      </sheetData>
      <sheetData sheetId="157">
        <row r="10">
          <cell r="F10">
            <v>1746.43</v>
          </cell>
        </row>
      </sheetData>
      <sheetData sheetId="158">
        <row r="10">
          <cell r="F10">
            <v>1746.43</v>
          </cell>
        </row>
      </sheetData>
      <sheetData sheetId="159">
        <row r="10">
          <cell r="F10">
            <v>1746.43</v>
          </cell>
        </row>
      </sheetData>
      <sheetData sheetId="160">
        <row r="10">
          <cell r="F10">
            <v>1746.43</v>
          </cell>
        </row>
      </sheetData>
      <sheetData sheetId="161">
        <row r="10">
          <cell r="F10">
            <v>1746.43</v>
          </cell>
        </row>
      </sheetData>
      <sheetData sheetId="162">
        <row r="10">
          <cell r="F10">
            <v>1746.43</v>
          </cell>
        </row>
      </sheetData>
      <sheetData sheetId="163">
        <row r="10">
          <cell r="F10">
            <v>1746.43</v>
          </cell>
        </row>
      </sheetData>
      <sheetData sheetId="164">
        <row r="10">
          <cell r="F10">
            <v>1746.43</v>
          </cell>
        </row>
      </sheetData>
      <sheetData sheetId="165">
        <row r="10">
          <cell r="F10">
            <v>1746.43</v>
          </cell>
        </row>
      </sheetData>
      <sheetData sheetId="166">
        <row r="10">
          <cell r="F10">
            <v>1746.43</v>
          </cell>
        </row>
      </sheetData>
      <sheetData sheetId="167">
        <row r="10">
          <cell r="F10">
            <v>1746.43</v>
          </cell>
        </row>
      </sheetData>
      <sheetData sheetId="168">
        <row r="10">
          <cell r="F10">
            <v>1746.43</v>
          </cell>
        </row>
      </sheetData>
      <sheetData sheetId="169">
        <row r="10">
          <cell r="F10">
            <v>1746.43</v>
          </cell>
        </row>
      </sheetData>
      <sheetData sheetId="170">
        <row r="10">
          <cell r="F10">
            <v>1746.43</v>
          </cell>
        </row>
      </sheetData>
      <sheetData sheetId="171">
        <row r="10">
          <cell r="F10">
            <v>1746.43</v>
          </cell>
        </row>
      </sheetData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>
        <row r="10">
          <cell r="F10">
            <v>1746.43</v>
          </cell>
        </row>
      </sheetData>
      <sheetData sheetId="288">
        <row r="10">
          <cell r="F10">
            <v>1746.43</v>
          </cell>
        </row>
      </sheetData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>
        <row r="4">
          <cell r="B4">
            <v>111874</v>
          </cell>
        </row>
      </sheetData>
      <sheetData sheetId="299">
        <row r="4">
          <cell r="B4">
            <v>111874</v>
          </cell>
        </row>
      </sheetData>
      <sheetData sheetId="300">
        <row r="4">
          <cell r="B4">
            <v>111874</v>
          </cell>
        </row>
      </sheetData>
      <sheetData sheetId="301" refreshError="1"/>
      <sheetData sheetId="302" refreshError="1"/>
      <sheetData sheetId="303">
        <row r="4">
          <cell r="B4">
            <v>111874</v>
          </cell>
        </row>
      </sheetData>
      <sheetData sheetId="304">
        <row r="10">
          <cell r="F10">
            <v>1746.43</v>
          </cell>
        </row>
      </sheetData>
      <sheetData sheetId="305">
        <row r="10">
          <cell r="F10">
            <v>1746.43</v>
          </cell>
        </row>
      </sheetData>
      <sheetData sheetId="306">
        <row r="10">
          <cell r="F10">
            <v>1746.43</v>
          </cell>
        </row>
      </sheetData>
      <sheetData sheetId="307">
        <row r="10">
          <cell r="F10">
            <v>1746.43</v>
          </cell>
        </row>
      </sheetData>
      <sheetData sheetId="308">
        <row r="10">
          <cell r="F10">
            <v>1746.43</v>
          </cell>
        </row>
      </sheetData>
      <sheetData sheetId="309">
        <row r="10">
          <cell r="F10">
            <v>1746.43</v>
          </cell>
        </row>
      </sheetData>
      <sheetData sheetId="310">
        <row r="10">
          <cell r="F10">
            <v>1746.43</v>
          </cell>
        </row>
      </sheetData>
      <sheetData sheetId="311">
        <row r="10">
          <cell r="F10">
            <v>1746.43</v>
          </cell>
        </row>
      </sheetData>
      <sheetData sheetId="312">
        <row r="10">
          <cell r="F10">
            <v>1746.43</v>
          </cell>
        </row>
      </sheetData>
      <sheetData sheetId="313">
        <row r="10">
          <cell r="F10">
            <v>1746.43</v>
          </cell>
        </row>
      </sheetData>
      <sheetData sheetId="314">
        <row r="10">
          <cell r="F10">
            <v>1746.43</v>
          </cell>
        </row>
      </sheetData>
      <sheetData sheetId="315">
        <row r="10">
          <cell r="F10">
            <v>1746.43</v>
          </cell>
        </row>
      </sheetData>
      <sheetData sheetId="316">
        <row r="10">
          <cell r="F10">
            <v>1746.43</v>
          </cell>
        </row>
      </sheetData>
      <sheetData sheetId="317">
        <row r="10">
          <cell r="F10">
            <v>1746.43</v>
          </cell>
        </row>
      </sheetData>
      <sheetData sheetId="318">
        <row r="10">
          <cell r="F10">
            <v>1746.43</v>
          </cell>
        </row>
      </sheetData>
      <sheetData sheetId="319">
        <row r="10">
          <cell r="F10">
            <v>1746.43</v>
          </cell>
        </row>
      </sheetData>
      <sheetData sheetId="320">
        <row r="10">
          <cell r="F10">
            <v>1746.43</v>
          </cell>
        </row>
      </sheetData>
      <sheetData sheetId="321">
        <row r="4">
          <cell r="B4">
            <v>111874</v>
          </cell>
        </row>
      </sheetData>
      <sheetData sheetId="322">
        <row r="10">
          <cell r="F10">
            <v>1746.43</v>
          </cell>
        </row>
      </sheetData>
      <sheetData sheetId="323">
        <row r="10">
          <cell r="F10">
            <v>1746.43</v>
          </cell>
        </row>
      </sheetData>
      <sheetData sheetId="324">
        <row r="10">
          <cell r="F10">
            <v>1746.43</v>
          </cell>
        </row>
      </sheetData>
      <sheetData sheetId="325">
        <row r="10">
          <cell r="F10">
            <v>1746.43</v>
          </cell>
        </row>
      </sheetData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10">
          <cell r="F10">
            <v>1746.43</v>
          </cell>
        </row>
      </sheetData>
      <sheetData sheetId="337">
        <row r="10">
          <cell r="F10">
            <v>1746.43</v>
          </cell>
        </row>
      </sheetData>
      <sheetData sheetId="338">
        <row r="10">
          <cell r="F10">
            <v>1746.43</v>
          </cell>
        </row>
      </sheetData>
      <sheetData sheetId="339">
        <row r="10">
          <cell r="F10">
            <v>1746.43</v>
          </cell>
        </row>
      </sheetData>
      <sheetData sheetId="340">
        <row r="10">
          <cell r="F10">
            <v>1746.43</v>
          </cell>
        </row>
      </sheetData>
      <sheetData sheetId="341">
        <row r="10">
          <cell r="F10">
            <v>1746.43</v>
          </cell>
        </row>
      </sheetData>
      <sheetData sheetId="342">
        <row r="10">
          <cell r="F10">
            <v>1746.43</v>
          </cell>
        </row>
      </sheetData>
      <sheetData sheetId="343">
        <row r="10">
          <cell r="F10">
            <v>1746.43</v>
          </cell>
        </row>
      </sheetData>
      <sheetData sheetId="344"/>
      <sheetData sheetId="345"/>
      <sheetData sheetId="346">
        <row r="10">
          <cell r="F10">
            <v>1746.43</v>
          </cell>
        </row>
      </sheetData>
      <sheetData sheetId="347">
        <row r="10">
          <cell r="F10">
            <v>1746.43</v>
          </cell>
        </row>
      </sheetData>
      <sheetData sheetId="348">
        <row r="10">
          <cell r="F10">
            <v>1746.43</v>
          </cell>
        </row>
      </sheetData>
      <sheetData sheetId="349">
        <row r="10">
          <cell r="F10">
            <v>1746.43</v>
          </cell>
        </row>
      </sheetData>
      <sheetData sheetId="350">
        <row r="10">
          <cell r="F10">
            <v>1746.43</v>
          </cell>
        </row>
      </sheetData>
      <sheetData sheetId="351">
        <row r="10">
          <cell r="F10">
            <v>1746.43</v>
          </cell>
        </row>
      </sheetData>
      <sheetData sheetId="352">
        <row r="10">
          <cell r="F10">
            <v>1746.43</v>
          </cell>
        </row>
      </sheetData>
      <sheetData sheetId="353">
        <row r="10">
          <cell r="F10">
            <v>1746.43</v>
          </cell>
        </row>
      </sheetData>
      <sheetData sheetId="354">
        <row r="10">
          <cell r="F10">
            <v>1746.43</v>
          </cell>
        </row>
      </sheetData>
      <sheetData sheetId="355">
        <row r="10">
          <cell r="F10">
            <v>1746.43</v>
          </cell>
        </row>
      </sheetData>
      <sheetData sheetId="356">
        <row r="10">
          <cell r="F10">
            <v>1746.43</v>
          </cell>
        </row>
      </sheetData>
      <sheetData sheetId="357">
        <row r="10">
          <cell r="F10">
            <v>1746.43</v>
          </cell>
        </row>
      </sheetData>
      <sheetData sheetId="358">
        <row r="10">
          <cell r="F10">
            <v>1746.43</v>
          </cell>
        </row>
      </sheetData>
      <sheetData sheetId="359">
        <row r="10">
          <cell r="F10">
            <v>1746.43</v>
          </cell>
        </row>
      </sheetData>
      <sheetData sheetId="360">
        <row r="10">
          <cell r="F10">
            <v>1746.43</v>
          </cell>
        </row>
      </sheetData>
      <sheetData sheetId="361">
        <row r="10">
          <cell r="F10">
            <v>1746.43</v>
          </cell>
        </row>
      </sheetData>
      <sheetData sheetId="362">
        <row r="10">
          <cell r="F10">
            <v>1746.43</v>
          </cell>
        </row>
      </sheetData>
      <sheetData sheetId="363">
        <row r="10">
          <cell r="F10">
            <v>1746.43</v>
          </cell>
        </row>
      </sheetData>
      <sheetData sheetId="364"/>
      <sheetData sheetId="365"/>
      <sheetData sheetId="366">
        <row r="10">
          <cell r="F10">
            <v>1746.43</v>
          </cell>
        </row>
      </sheetData>
      <sheetData sheetId="367"/>
      <sheetData sheetId="368"/>
      <sheetData sheetId="369">
        <row r="10">
          <cell r="F10">
            <v>1746.43</v>
          </cell>
        </row>
      </sheetData>
      <sheetData sheetId="370"/>
      <sheetData sheetId="371"/>
      <sheetData sheetId="372">
        <row r="10">
          <cell r="F10">
            <v>1746.43</v>
          </cell>
        </row>
      </sheetData>
      <sheetData sheetId="373">
        <row r="10">
          <cell r="F10">
            <v>1746.43</v>
          </cell>
        </row>
      </sheetData>
      <sheetData sheetId="374"/>
      <sheetData sheetId="375">
        <row r="10">
          <cell r="F10">
            <v>1746.43</v>
          </cell>
        </row>
      </sheetData>
      <sheetData sheetId="376"/>
      <sheetData sheetId="377"/>
      <sheetData sheetId="378">
        <row r="10">
          <cell r="F10">
            <v>1746.43</v>
          </cell>
        </row>
      </sheetData>
      <sheetData sheetId="379"/>
      <sheetData sheetId="380"/>
      <sheetData sheetId="381">
        <row r="10">
          <cell r="F10">
            <v>1746.43</v>
          </cell>
        </row>
      </sheetData>
      <sheetData sheetId="382"/>
      <sheetData sheetId="383"/>
      <sheetData sheetId="384">
        <row r="10">
          <cell r="F10">
            <v>1746.43</v>
          </cell>
        </row>
      </sheetData>
      <sheetData sheetId="385"/>
      <sheetData sheetId="386">
        <row r="10">
          <cell r="F10">
            <v>1746.43</v>
          </cell>
        </row>
      </sheetData>
      <sheetData sheetId="387">
        <row r="10">
          <cell r="F10">
            <v>1746.43</v>
          </cell>
        </row>
      </sheetData>
      <sheetData sheetId="388"/>
      <sheetData sheetId="389">
        <row r="10">
          <cell r="F10">
            <v>1746.43</v>
          </cell>
        </row>
      </sheetData>
      <sheetData sheetId="390">
        <row r="10">
          <cell r="F10">
            <v>1746.43</v>
          </cell>
        </row>
      </sheetData>
      <sheetData sheetId="391">
        <row r="10">
          <cell r="F10">
            <v>1746.43</v>
          </cell>
        </row>
      </sheetData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>
        <row r="10">
          <cell r="F10">
            <v>1746.43</v>
          </cell>
        </row>
      </sheetData>
      <sheetData sheetId="413">
        <row r="10">
          <cell r="F10">
            <v>1746.43</v>
          </cell>
        </row>
      </sheetData>
      <sheetData sheetId="414">
        <row r="10">
          <cell r="F10">
            <v>1746.43</v>
          </cell>
        </row>
      </sheetData>
      <sheetData sheetId="415">
        <row r="10">
          <cell r="F10">
            <v>1746.43</v>
          </cell>
        </row>
      </sheetData>
      <sheetData sheetId="416"/>
      <sheetData sheetId="417">
        <row r="10">
          <cell r="F10">
            <v>1746.43</v>
          </cell>
        </row>
      </sheetData>
      <sheetData sheetId="418">
        <row r="10">
          <cell r="F10">
            <v>1746.43</v>
          </cell>
        </row>
      </sheetData>
      <sheetData sheetId="419">
        <row r="10">
          <cell r="F10">
            <v>1746.43</v>
          </cell>
        </row>
      </sheetData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>
        <row r="11">
          <cell r="F11">
            <v>0</v>
          </cell>
        </row>
      </sheetData>
      <sheetData sheetId="514">
        <row r="10">
          <cell r="F10">
            <v>0</v>
          </cell>
        </row>
      </sheetData>
      <sheetData sheetId="5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- RATE"/>
      <sheetName val="ADJ _ RATE"/>
      <sheetName val="SCB 1 - Current"/>
      <sheetName val="SCB 2 - Current"/>
      <sheetName val="Master"/>
      <sheetName val="เงินกู้ธนชาติ"/>
      <sheetName val="Invoice"/>
      <sheetName val="เงินกู้ MGC"/>
      <sheetName val="ตั๋วเงินรับ"/>
      <sheetName val="LC _ TR Listing"/>
      <sheetName val="BALANCE SHEET "/>
      <sheetName val="BS ATTACH"/>
      <sheetName val="เขตการค้าย่อย"/>
      <sheetName val="VariableII  period"/>
      <sheetName val="Customize Your Invoice"/>
      <sheetName val="DIV186"/>
      <sheetName val="1"/>
      <sheetName val="Detail-Sep"/>
      <sheetName val="Stock Aging"/>
      <sheetName val="6"/>
      <sheetName val="9"/>
      <sheetName val="TR_AP"/>
      <sheetName val="CRITERIA1"/>
      <sheetName val="Update_041110"/>
      <sheetName val="sub-mat2011"/>
      <sheetName val="Sheet1"/>
      <sheetName val="Sheet2"/>
      <sheetName val="Sheet3"/>
      <sheetName val="M_Maincomp"/>
      <sheetName val="TYPE"/>
      <sheetName val="Dec 2001"/>
      <sheetName val="Sheet1 (2)"/>
      <sheetName val="Input"/>
      <sheetName val="desc"/>
      <sheetName val="Assumptions"/>
      <sheetName val="Menu"/>
      <sheetName val="Sal"/>
      <sheetName val="Data"/>
      <sheetName val="CF RECONCILE - 1"/>
      <sheetName val="Final"/>
      <sheetName val="Saptco00"/>
      <sheetName val="CIPA"/>
      <sheetName val="03中"/>
      <sheetName val="DEPT"/>
      <sheetName val="Currency"/>
      <sheetName val="ADJ_-_RATE"/>
      <sheetName val="ADJ___RATE"/>
      <sheetName val="10-1 Media"/>
      <sheetName val="10-cut"/>
      <sheetName val="SBM"/>
      <sheetName val="Cost Centers"/>
      <sheetName val="Locations"/>
      <sheetName val="DataInput1"/>
      <sheetName val="M_CT_OUT"/>
      <sheetName val="DAT"/>
      <sheetName val="DCF"/>
      <sheetName val="SKA"/>
      <sheetName val=" IB-PL-00-01 SUMMARY"/>
      <sheetName val="Budgets"/>
      <sheetName val="K-5"/>
      <sheetName val="D03"/>
      <sheetName val="S01"/>
      <sheetName val="S02"/>
      <sheetName val="S03"/>
      <sheetName val="S04"/>
      <sheetName val="S05"/>
      <sheetName val="S06"/>
      <sheetName val="S13"/>
      <sheetName val="Customize Your Purchase Order"/>
      <sheetName val="Summary"/>
      <sheetName val="ﾕｰｻﾞｰ設定"/>
      <sheetName val="resumen"/>
      <sheetName val="Header"/>
      <sheetName val="Depr"/>
      <sheetName val="LC"/>
      <sheetName val="MD&amp;A"/>
      <sheetName val="Parameters"/>
      <sheetName val="SCB_1_-_Current"/>
      <sheetName val="SCB_2_-_Current"/>
      <sheetName val="เงินกู้_MGC"/>
      <sheetName val="LC___TR_Listing"/>
      <sheetName val="BALANCE_SHEET_"/>
      <sheetName val="BS_ATTACH"/>
      <sheetName val="VariableII__period"/>
      <sheetName val="Customize_Your_Invoice"/>
      <sheetName val="Stock_Aging"/>
      <sheetName val="Dec_2001"/>
      <sheetName val="Sheet1_(2)"/>
      <sheetName val="CF_RECONCILE_-_1"/>
      <sheetName val="REVISED_VERSION1"/>
      <sheetName val="Family"/>
      <sheetName val="ALL KSFC RIGS EXCEPT R-5"/>
      <sheetName val="CONTROL"/>
      <sheetName val="163040 LC_TR"/>
      <sheetName val="FP Friends Other"/>
      <sheetName val="CJEs"/>
      <sheetName val="PL"/>
      <sheetName val="CRJE"/>
      <sheetName val="Discontinue_Item"/>
      <sheetName val="DEP12"/>
      <sheetName val="DEPSYS47"/>
      <sheetName val="CUSTOMER"/>
      <sheetName val="DB PPC PSF"/>
      <sheetName val="Trial Balance"/>
      <sheetName val=" IBPL0001"/>
      <sheetName val="A6"/>
      <sheetName val="CA Sheet"/>
      <sheetName val="อมตะCiyt"/>
      <sheetName val="ADJ_-_RATE1"/>
      <sheetName val="ADJ___RATE1"/>
      <sheetName val="Cost_Centers"/>
      <sheetName val="_IB-PL-00-01_SUMMARY"/>
      <sheetName val="10-1_Media"/>
      <sheetName val="Customize_Your_Purchase_Order"/>
      <sheetName val="FF-3"/>
      <sheetName val="Disposal"/>
      <sheetName val="3645-9_1_96"/>
      <sheetName val="Seg-rent"/>
      <sheetName val="INDEX"/>
      <sheetName val="TrialBalance Q3-2002"/>
      <sheetName val="Workbook Inputs"/>
      <sheetName val="D"/>
      <sheetName val="Exp"/>
      <sheetName val="ADJ_-_RATE2"/>
      <sheetName val="ADJ___RATE2"/>
      <sheetName val="SCB_1_-_Current2"/>
      <sheetName val="SCB_2_-_Current2"/>
      <sheetName val="BALANCE_SHEET_2"/>
      <sheetName val="BS_ATTACH2"/>
      <sheetName val="Sheet1_(2)2"/>
      <sheetName val="เงินกู้_MGC1"/>
      <sheetName val="LC___TR_Listing1"/>
      <sheetName val="Customize_Your_Invoice1"/>
      <sheetName val="Stock_Aging1"/>
      <sheetName val="VariableII__period1"/>
      <sheetName val="Dec_20011"/>
      <sheetName val="CF_RECONCILE_-_11"/>
      <sheetName val="SCB_1_-_Current1"/>
      <sheetName val="SCB_2_-_Current1"/>
      <sheetName val="BALANCE_SHEET_1"/>
      <sheetName val="BS_ATTACH1"/>
      <sheetName val="Sheet1_(2)1"/>
      <sheetName val="인원계획-미화"/>
      <sheetName val="163040 LC-TR"/>
      <sheetName val="F9 Parameters"/>
      <sheetName val="?????????????"/>
      <sheetName val="FY10-Loss"/>
      <sheetName val="19"/>
      <sheetName val="MA"/>
      <sheetName val="SWDV"/>
      <sheetName val="Inputs"/>
      <sheetName val="OCT-2001"/>
      <sheetName val="Plan-02"/>
      <sheetName val="CONSTANTS"/>
      <sheetName val="요인분석"/>
      <sheetName val="PPR50"/>
      <sheetName val="P&amp;L"/>
      <sheetName val="Total Inventory"/>
      <sheetName val="RM&amp;Sparepart"/>
      <sheetName val="Semi FG&amp;FG"/>
      <sheetName val="GL_Dec'14"/>
      <sheetName val="AHP_MASTER_ITEM(P%)06-Apr-2015_"/>
      <sheetName val="Provision NRV"/>
      <sheetName val="Customize Your Loan Manager"/>
      <sheetName val="ADJ_-_RATE3"/>
      <sheetName val="ADJ___RATE3"/>
      <sheetName val="SCB_1_-_Current3"/>
      <sheetName val="SCB_2_-_Current3"/>
      <sheetName val="เงินกู้_MGC2"/>
      <sheetName val="BALANCE_SHEET_3"/>
      <sheetName val="BS_ATTACH3"/>
      <sheetName val="LC___TR_Listing2"/>
      <sheetName val="VariableII__period2"/>
      <sheetName val="Customize_Your_Invoice2"/>
      <sheetName val="Stock_Aging2"/>
      <sheetName val="Dec_20012"/>
      <sheetName val="Sheet1_(2)3"/>
      <sheetName val="CF_RECONCILE_-_12"/>
      <sheetName val="ALL_KSFC_RIGS_EXCEPT_R-5"/>
      <sheetName val="FP_Friends_Other"/>
      <sheetName val="163040_LC_TR"/>
      <sheetName val="input data"/>
      <sheetName val="D190.2"/>
      <sheetName val="Variance"/>
      <sheetName val="Model-Monthly"/>
      <sheetName val="Bang chiet tinh TBA"/>
      <sheetName val="BS"/>
      <sheetName val="Delta"/>
      <sheetName val="Manpower"/>
      <sheetName val="Tabelas"/>
      <sheetName val="table"/>
      <sheetName val="ADJ_-_RATE4"/>
      <sheetName val="ADJ___RATE4"/>
      <sheetName val="SCB_1_-_Current4"/>
      <sheetName val="SCB_2_-_Current4"/>
      <sheetName val="เงินกู้_MGC3"/>
      <sheetName val="BALANCE_SHEET_4"/>
      <sheetName val="BS_ATTACH4"/>
      <sheetName val="LC___TR_Listing3"/>
      <sheetName val="VariableII__period3"/>
      <sheetName val="Customize_Your_Invoice3"/>
      <sheetName val="Stock_Aging3"/>
      <sheetName val="Dec_20013"/>
      <sheetName val="Sheet1_(2)4"/>
      <sheetName val="CF_RECONCILE_-_13"/>
      <sheetName val="Cost_Centers1"/>
      <sheetName val="_IB-PL-00-01_SUMMARY1"/>
      <sheetName val="Customize_Your_Purchase_Order1"/>
      <sheetName val="10-1_Media1"/>
      <sheetName val="ALL_KSFC_RIGS_EXCEPT_R-51"/>
      <sheetName val="FP_Friends_Other1"/>
      <sheetName val="163040_LC_TR1"/>
      <sheetName val="Total_Inventory"/>
      <sheetName val="Semi_FG&amp;FG"/>
      <sheetName val="Provision_NRV"/>
      <sheetName val="Trial_Balance"/>
      <sheetName val="_IBPL0001"/>
      <sheetName val="163040_LC-TR"/>
      <sheetName val="TrialBalance_Q3-2002"/>
      <sheetName val="Workbook_Inputs"/>
      <sheetName val="CA_Sheet"/>
      <sheetName val="???????????"/>
      <sheetName val="F9_Parameters"/>
      <sheetName val="DI"/>
      <sheetName val="D190_2"/>
      <sheetName val="head Jan"/>
      <sheetName val="Data Entry"/>
      <sheetName val="Valo DCF"/>
      <sheetName val="Energy(update)"/>
      <sheetName val="By Person"/>
      <sheetName val="List info"/>
      <sheetName val="CA_Sheet1"/>
      <sheetName val="ADJ_-_RATE5"/>
      <sheetName val="ADJ___RATE5"/>
      <sheetName val="SCB_1_-_Current5"/>
      <sheetName val="SCB_2_-_Current5"/>
      <sheetName val="เงินกู้_MGC4"/>
      <sheetName val="BALANCE_SHEET_5"/>
      <sheetName val="BS_ATTACH5"/>
      <sheetName val="LC___TR_Listing4"/>
      <sheetName val="VariableII__period4"/>
      <sheetName val="Customize_Your_Invoice4"/>
      <sheetName val="Stock_Aging4"/>
      <sheetName val="Sheet1_(2)5"/>
      <sheetName val="Dec_20014"/>
      <sheetName val="CF_RECONCILE_-_14"/>
      <sheetName val="Cost_Centers2"/>
      <sheetName val="_IB-PL-00-01_SUMMARY2"/>
      <sheetName val="Customize_Your_Purchase_Order2"/>
      <sheetName val="10-1_Media2"/>
      <sheetName val="ALL_KSFC_RIGS_EXCEPT_R-52"/>
      <sheetName val="FP_Friends_Other2"/>
      <sheetName val="163040_LC_TR2"/>
      <sheetName val="Total_Inventory1"/>
      <sheetName val="Semi_FG&amp;FG1"/>
      <sheetName val="Provision_NRV1"/>
      <sheetName val="CA_Sheet2"/>
      <sheetName val="Trial_Balance1"/>
      <sheetName val="_IBPL00011"/>
      <sheetName val="163040_LC-TR1"/>
      <sheetName val="TrialBalance_Q3-20021"/>
      <sheetName val="Workbook_Inputs1"/>
      <sheetName val="Bang_chiet_tinh_TBA"/>
      <sheetName val="Customize_Your_Loan_Manager"/>
      <sheetName val="Demand"/>
      <sheetName val="ADJ_-_RATE6"/>
      <sheetName val="ADJ___RATE6"/>
      <sheetName val="SCB_1_-_Current6"/>
      <sheetName val="SCB_2_-_Current6"/>
      <sheetName val="เงินกู้_MGC5"/>
      <sheetName val="BALANCE_SHEET_6"/>
      <sheetName val="BS_ATTACH6"/>
      <sheetName val="LC___TR_Listing5"/>
      <sheetName val="VariableII__period5"/>
      <sheetName val="Customize_Your_Invoice5"/>
      <sheetName val="Stock_Aging5"/>
      <sheetName val="Sheet1_(2)6"/>
      <sheetName val="Dec_20015"/>
      <sheetName val="CF_RECONCILE_-_15"/>
      <sheetName val="Cost_Centers3"/>
      <sheetName val="_IB-PL-00-01_SUMMARY3"/>
      <sheetName val="Customize_Your_Purchase_Order3"/>
      <sheetName val="10-1_Media3"/>
      <sheetName val="ALL_KSFC_RIGS_EXCEPT_R-53"/>
      <sheetName val="FP_Friends_Other3"/>
      <sheetName val="163040_LC_TR3"/>
      <sheetName val="Total_Inventory2"/>
      <sheetName val="Semi_FG&amp;FG2"/>
      <sheetName val="Provision_NRV2"/>
      <sheetName val="CA_Sheet3"/>
      <sheetName val="Trial_Balance2"/>
      <sheetName val="_IBPL00012"/>
      <sheetName val="163040_LC-TR2"/>
      <sheetName val="TrialBalance_Q3-20022"/>
      <sheetName val="Workbook_Inputs2"/>
      <sheetName val="F9_Parameters1"/>
      <sheetName val="D190_21"/>
      <sheetName val="Bang_chiet_tinh_TBA1"/>
      <sheetName val="Customize_Your_Loan_Manager1"/>
      <sheetName val="Sal07"/>
      <sheetName val="_____________"/>
      <sheetName val="ng 12"/>
      <sheetName val="テーブル"/>
      <sheetName val="Quote"/>
      <sheetName val="YSS31"/>
      <sheetName val="WT_Util 99 LE"/>
      <sheetName val="PTA P&amp;S"/>
      <sheetName val="Waste Treatment Variable "/>
      <sheetName val="PX"/>
      <sheetName val="PRODUCT"/>
      <sheetName val="Bloomberg"/>
      <sheetName val="Asset41_42"/>
      <sheetName val="Sheet5"/>
      <sheetName val="Manual"/>
      <sheetName val="Combine"/>
      <sheetName val="Parameter"/>
      <sheetName val="Cover"/>
      <sheetName val="Record CR"/>
      <sheetName val="LOOSECHKLIST"/>
      <sheetName val="All employee"/>
      <sheetName val="ADJ_-_RATE7"/>
      <sheetName val="ADJ___RATE7"/>
      <sheetName val="SCB_1_-_Current7"/>
      <sheetName val="SCB_2_-_Current7"/>
      <sheetName val="เงินกู้_MGC6"/>
      <sheetName val="BALANCE_SHEET_7"/>
      <sheetName val="BS_ATTACH7"/>
      <sheetName val="LC___TR_Listing6"/>
      <sheetName val="VariableII__period6"/>
      <sheetName val="Customize_Your_Invoice6"/>
      <sheetName val="Stock_Aging6"/>
      <sheetName val="Dec_20016"/>
      <sheetName val="Sheet1_(2)7"/>
      <sheetName val="CF_RECONCILE_-_16"/>
      <sheetName val="Cost_Centers4"/>
      <sheetName val="_IB-PL-00-01_SUMMARY4"/>
      <sheetName val="Customize_Your_Purchase_Order4"/>
      <sheetName val="10-1_Media4"/>
      <sheetName val="ALL_KSFC_RIGS_EXCEPT_R-54"/>
      <sheetName val="FP_Friends_Other4"/>
      <sheetName val="163040_LC_TR4"/>
      <sheetName val="163040_LC-TR3"/>
      <sheetName val="Trial_Balance3"/>
      <sheetName val="_IBPL00013"/>
      <sheetName val="TrialBalance_Q3-20023"/>
      <sheetName val="Workbook_Inputs3"/>
      <sheetName val="CA_Sheet4"/>
      <sheetName val="F9_Parameters2"/>
      <sheetName val="Total_Inventory3"/>
      <sheetName val="Semi_FG&amp;FG3"/>
      <sheetName val="Provision_NRV3"/>
      <sheetName val="Customize_Your_Loan_Manager2"/>
      <sheetName val="D190_22"/>
      <sheetName val="Bang_chiet_tinh_TBA2"/>
      <sheetName val="Data_Entry"/>
      <sheetName val="input_data"/>
      <sheetName val="Valo_DCF"/>
      <sheetName val="head_Jan"/>
      <sheetName val="List_info"/>
      <sheetName val="By_Person"/>
      <sheetName val="DB_PPC_PSF"/>
      <sheetName val="ADJ_-_RATE8"/>
      <sheetName val="ADJ___RATE8"/>
      <sheetName val="SCB_1_-_Current8"/>
      <sheetName val="SCB_2_-_Current8"/>
      <sheetName val="เงินกู้_MGC7"/>
      <sheetName val="BALANCE_SHEET_8"/>
      <sheetName val="BS_ATTACH8"/>
      <sheetName val="LC___TR_Listing7"/>
      <sheetName val="VariableII__period7"/>
      <sheetName val="Customize_Your_Invoice7"/>
      <sheetName val="Stock_Aging7"/>
      <sheetName val="Dec_20017"/>
      <sheetName val="Sheet1_(2)8"/>
      <sheetName val="CF_RECONCILE_-_17"/>
      <sheetName val="Cost_Centers5"/>
      <sheetName val="_IB-PL-00-01_SUMMARY5"/>
      <sheetName val="Customize_Your_Purchase_Order5"/>
      <sheetName val="10-1_Media5"/>
      <sheetName val="ALL_KSFC_RIGS_EXCEPT_R-55"/>
      <sheetName val="FP_Friends_Other5"/>
      <sheetName val="163040_LC_TR5"/>
      <sheetName val="163040_LC-TR4"/>
      <sheetName val="Trial_Balance4"/>
      <sheetName val="_IBPL00014"/>
      <sheetName val="TrialBalance_Q3-20024"/>
      <sheetName val="Workbook_Inputs4"/>
      <sheetName val="CA_Sheet5"/>
      <sheetName val="F9_Parameters3"/>
      <sheetName val="Total_Inventory4"/>
      <sheetName val="Semi_FG&amp;FG4"/>
      <sheetName val="Provision_NRV4"/>
      <sheetName val="Customize_Your_Loan_Manager3"/>
      <sheetName val="D190_23"/>
      <sheetName val="Bang_chiet_tinh_TBA3"/>
      <sheetName val="Data_Entry1"/>
      <sheetName val="input_data1"/>
      <sheetName val="Valo_DCF1"/>
      <sheetName val="head_Jan1"/>
      <sheetName val="List_info1"/>
      <sheetName val="By_Person1"/>
      <sheetName val="DB_PPC_PSF1"/>
      <sheetName val="Note"/>
      <sheetName val="BUDGET"/>
      <sheetName val="NOV"/>
      <sheetName val="สัญญาบริการอื่น"/>
      <sheetName val="ค่าที่ปรึกษา"/>
      <sheetName val="สัญญาเช่าสนง"/>
      <sheetName val="Co. Code"/>
      <sheetName val="Incident  NP 2017"/>
      <sheetName val="___________"/>
    </sheetNames>
    <sheetDataSet>
      <sheetData sheetId="0" refreshError="1">
        <row r="2">
          <cell r="B2">
            <v>1.9678000000000001E-2</v>
          </cell>
        </row>
        <row r="3">
          <cell r="B3">
            <v>37.65</v>
          </cell>
        </row>
        <row r="4">
          <cell r="B4">
            <v>5.1124999999999998</v>
          </cell>
        </row>
      </sheetData>
      <sheetData sheetId="1">
        <row r="2">
          <cell r="B2">
            <v>1.9678000000000001E-2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 t="str">
            <v>Estimated TPT UT 2012 Selling Prices</v>
          </cell>
        </row>
      </sheetData>
      <sheetData sheetId="24">
        <row r="2">
          <cell r="B2">
            <v>1.9678000000000001E-2</v>
          </cell>
        </row>
      </sheetData>
      <sheetData sheetId="25">
        <row r="2">
          <cell r="B2">
            <v>1.9678000000000001E-2</v>
          </cell>
        </row>
      </sheetData>
      <sheetData sheetId="26">
        <row r="2">
          <cell r="B2">
            <v>1.9678000000000001E-2</v>
          </cell>
        </row>
      </sheetData>
      <sheetData sheetId="27">
        <row r="2">
          <cell r="B2">
            <v>1.9678000000000001E-2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>
        <row r="2">
          <cell r="B2">
            <v>1.9678000000000001E-2</v>
          </cell>
        </row>
      </sheetData>
      <sheetData sheetId="124">
        <row r="2">
          <cell r="B2">
            <v>1.9678000000000001E-2</v>
          </cell>
        </row>
      </sheetData>
      <sheetData sheetId="125">
        <row r="2">
          <cell r="B2">
            <v>1.9678000000000001E-2</v>
          </cell>
        </row>
      </sheetData>
      <sheetData sheetId="126">
        <row r="2">
          <cell r="B2">
            <v>1.9678000000000001E-2</v>
          </cell>
        </row>
      </sheetData>
      <sheetData sheetId="127">
        <row r="2">
          <cell r="B2">
            <v>1.9678000000000001E-2</v>
          </cell>
        </row>
      </sheetData>
      <sheetData sheetId="128">
        <row r="2">
          <cell r="B2">
            <v>1.9678000000000001E-2</v>
          </cell>
        </row>
      </sheetData>
      <sheetData sheetId="129">
        <row r="2">
          <cell r="B2">
            <v>1.9678000000000001E-2</v>
          </cell>
        </row>
      </sheetData>
      <sheetData sheetId="130">
        <row r="2">
          <cell r="B2">
            <v>1.9678000000000001E-2</v>
          </cell>
        </row>
      </sheetData>
      <sheetData sheetId="131">
        <row r="2">
          <cell r="B2">
            <v>1.9678000000000001E-2</v>
          </cell>
        </row>
      </sheetData>
      <sheetData sheetId="132">
        <row r="2">
          <cell r="B2">
            <v>1.9678000000000001E-2</v>
          </cell>
        </row>
      </sheetData>
      <sheetData sheetId="133">
        <row r="2">
          <cell r="B2">
            <v>1.9678000000000001E-2</v>
          </cell>
        </row>
      </sheetData>
      <sheetData sheetId="134">
        <row r="2">
          <cell r="B2">
            <v>1.9678000000000001E-2</v>
          </cell>
        </row>
      </sheetData>
      <sheetData sheetId="135">
        <row r="2">
          <cell r="B2">
            <v>1.9678000000000001E-2</v>
          </cell>
        </row>
      </sheetData>
      <sheetData sheetId="136">
        <row r="2">
          <cell r="B2">
            <v>1.9678000000000001E-2</v>
          </cell>
        </row>
      </sheetData>
      <sheetData sheetId="137">
        <row r="2">
          <cell r="B2">
            <v>1.9678000000000001E-2</v>
          </cell>
        </row>
      </sheetData>
      <sheetData sheetId="138">
        <row r="2">
          <cell r="B2">
            <v>1.9678000000000001E-2</v>
          </cell>
        </row>
      </sheetData>
      <sheetData sheetId="139">
        <row r="2">
          <cell r="B2">
            <v>1.9678000000000001E-2</v>
          </cell>
        </row>
      </sheetData>
      <sheetData sheetId="140">
        <row r="2">
          <cell r="B2">
            <v>1.9678000000000001E-2</v>
          </cell>
        </row>
      </sheetData>
      <sheetData sheetId="141">
        <row r="2">
          <cell r="B2">
            <v>1.9678000000000001E-2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>
        <row r="2">
          <cell r="B2">
            <v>1.9678000000000001E-2</v>
          </cell>
        </row>
      </sheetData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>
        <row r="2">
          <cell r="B2">
            <v>1.9678000000000001E-2</v>
          </cell>
        </row>
      </sheetData>
      <sheetData sheetId="165">
        <row r="2">
          <cell r="B2">
            <v>1.9678000000000001E-2</v>
          </cell>
        </row>
      </sheetData>
      <sheetData sheetId="166">
        <row r="2">
          <cell r="B2">
            <v>1.9678000000000001E-2</v>
          </cell>
        </row>
      </sheetData>
      <sheetData sheetId="167">
        <row r="2">
          <cell r="B2">
            <v>1.9678000000000001E-2</v>
          </cell>
        </row>
      </sheetData>
      <sheetData sheetId="168">
        <row r="2">
          <cell r="B2">
            <v>1.9678000000000001E-2</v>
          </cell>
        </row>
      </sheetData>
      <sheetData sheetId="169">
        <row r="2">
          <cell r="B2">
            <v>1.9678000000000001E-2</v>
          </cell>
        </row>
      </sheetData>
      <sheetData sheetId="170">
        <row r="2">
          <cell r="B2">
            <v>1.9678000000000001E-2</v>
          </cell>
        </row>
      </sheetData>
      <sheetData sheetId="171">
        <row r="2">
          <cell r="B2">
            <v>1.9678000000000001E-2</v>
          </cell>
        </row>
      </sheetData>
      <sheetData sheetId="172">
        <row r="2">
          <cell r="B2">
            <v>1.9678000000000001E-2</v>
          </cell>
        </row>
      </sheetData>
      <sheetData sheetId="173">
        <row r="2">
          <cell r="B2">
            <v>1.9678000000000001E-2</v>
          </cell>
        </row>
      </sheetData>
      <sheetData sheetId="174">
        <row r="2">
          <cell r="B2">
            <v>1.9678000000000001E-2</v>
          </cell>
        </row>
      </sheetData>
      <sheetData sheetId="175">
        <row r="2">
          <cell r="B2">
            <v>1.9678000000000001E-2</v>
          </cell>
        </row>
      </sheetData>
      <sheetData sheetId="176">
        <row r="2">
          <cell r="B2">
            <v>1.9678000000000001E-2</v>
          </cell>
        </row>
      </sheetData>
      <sheetData sheetId="177">
        <row r="2">
          <cell r="B2">
            <v>1.9678000000000001E-2</v>
          </cell>
        </row>
      </sheetData>
      <sheetData sheetId="178">
        <row r="2">
          <cell r="B2">
            <v>1.9678000000000001E-2</v>
          </cell>
        </row>
      </sheetData>
      <sheetData sheetId="179">
        <row r="2">
          <cell r="B2">
            <v>1.9678000000000001E-2</v>
          </cell>
        </row>
      </sheetData>
      <sheetData sheetId="180">
        <row r="2">
          <cell r="B2">
            <v>1.9678000000000001E-2</v>
          </cell>
        </row>
      </sheetData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>
        <row r="2">
          <cell r="B2">
            <v>1.9678000000000001E-2</v>
          </cell>
        </row>
      </sheetData>
      <sheetData sheetId="191">
        <row r="2">
          <cell r="B2">
            <v>1.9678000000000001E-2</v>
          </cell>
        </row>
      </sheetData>
      <sheetData sheetId="192">
        <row r="2">
          <cell r="B2">
            <v>1.9678000000000001E-2</v>
          </cell>
        </row>
      </sheetData>
      <sheetData sheetId="193">
        <row r="2">
          <cell r="B2">
            <v>1.9678000000000001E-2</v>
          </cell>
        </row>
      </sheetData>
      <sheetData sheetId="194">
        <row r="2">
          <cell r="B2">
            <v>1.9678000000000001E-2</v>
          </cell>
        </row>
      </sheetData>
      <sheetData sheetId="195">
        <row r="2">
          <cell r="B2">
            <v>1.9678000000000001E-2</v>
          </cell>
        </row>
      </sheetData>
      <sheetData sheetId="196">
        <row r="2">
          <cell r="B2">
            <v>1.9678000000000001E-2</v>
          </cell>
        </row>
      </sheetData>
      <sheetData sheetId="197">
        <row r="2">
          <cell r="B2">
            <v>1.9678000000000001E-2</v>
          </cell>
        </row>
      </sheetData>
      <sheetData sheetId="198">
        <row r="2">
          <cell r="B2">
            <v>1.9678000000000001E-2</v>
          </cell>
        </row>
      </sheetData>
      <sheetData sheetId="199">
        <row r="2">
          <cell r="B2">
            <v>1.9678000000000001E-2</v>
          </cell>
        </row>
      </sheetData>
      <sheetData sheetId="200">
        <row r="2">
          <cell r="B2">
            <v>1.9678000000000001E-2</v>
          </cell>
        </row>
      </sheetData>
      <sheetData sheetId="201">
        <row r="2">
          <cell r="B2">
            <v>1.9678000000000001E-2</v>
          </cell>
        </row>
      </sheetData>
      <sheetData sheetId="202">
        <row r="2">
          <cell r="B2">
            <v>1.9678000000000001E-2</v>
          </cell>
        </row>
      </sheetData>
      <sheetData sheetId="203">
        <row r="2">
          <cell r="B2">
            <v>1.9678000000000001E-2</v>
          </cell>
        </row>
      </sheetData>
      <sheetData sheetId="204">
        <row r="2">
          <cell r="B2">
            <v>1.9678000000000001E-2</v>
          </cell>
        </row>
      </sheetData>
      <sheetData sheetId="205">
        <row r="2">
          <cell r="B2">
            <v>1.9678000000000001E-2</v>
          </cell>
        </row>
      </sheetData>
      <sheetData sheetId="206">
        <row r="2">
          <cell r="B2">
            <v>1.9678000000000001E-2</v>
          </cell>
        </row>
      </sheetData>
      <sheetData sheetId="207">
        <row r="2">
          <cell r="B2">
            <v>1.9678000000000001E-2</v>
          </cell>
        </row>
      </sheetData>
      <sheetData sheetId="208">
        <row r="2">
          <cell r="B2">
            <v>1.9678000000000001E-2</v>
          </cell>
        </row>
      </sheetData>
      <sheetData sheetId="209">
        <row r="2">
          <cell r="B2">
            <v>1.9678000000000001E-2</v>
          </cell>
        </row>
      </sheetData>
      <sheetData sheetId="210">
        <row r="2">
          <cell r="B2">
            <v>1.9678000000000001E-2</v>
          </cell>
        </row>
      </sheetData>
      <sheetData sheetId="211">
        <row r="2">
          <cell r="B2">
            <v>1.9678000000000001E-2</v>
          </cell>
        </row>
      </sheetData>
      <sheetData sheetId="212">
        <row r="2">
          <cell r="B2">
            <v>1.9678000000000001E-2</v>
          </cell>
        </row>
      </sheetData>
      <sheetData sheetId="213">
        <row r="2">
          <cell r="B2">
            <v>1.9678000000000001E-2</v>
          </cell>
        </row>
      </sheetData>
      <sheetData sheetId="214">
        <row r="2">
          <cell r="B2">
            <v>1.9678000000000001E-2</v>
          </cell>
        </row>
      </sheetData>
      <sheetData sheetId="215">
        <row r="2">
          <cell r="B2">
            <v>1.9678000000000001E-2</v>
          </cell>
        </row>
      </sheetData>
      <sheetData sheetId="216">
        <row r="2">
          <cell r="B2">
            <v>1.9678000000000001E-2</v>
          </cell>
        </row>
      </sheetData>
      <sheetData sheetId="217">
        <row r="2">
          <cell r="B2">
            <v>1.9678000000000001E-2</v>
          </cell>
        </row>
      </sheetData>
      <sheetData sheetId="218">
        <row r="2">
          <cell r="B2">
            <v>1.9678000000000001E-2</v>
          </cell>
        </row>
      </sheetData>
      <sheetData sheetId="219">
        <row r="2">
          <cell r="B2">
            <v>1.9678000000000001E-2</v>
          </cell>
        </row>
      </sheetData>
      <sheetData sheetId="220">
        <row r="2">
          <cell r="B2">
            <v>1.9678000000000001E-2</v>
          </cell>
        </row>
      </sheetData>
      <sheetData sheetId="221" refreshError="1"/>
      <sheetData sheetId="222">
        <row r="2">
          <cell r="B2">
            <v>1.9678000000000001E-2</v>
          </cell>
        </row>
      </sheetData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>
        <row r="2">
          <cell r="B2">
            <v>1.9678000000000001E-2</v>
          </cell>
        </row>
      </sheetData>
      <sheetData sheetId="232">
        <row r="2">
          <cell r="B2">
            <v>1.9678000000000001E-2</v>
          </cell>
        </row>
      </sheetData>
      <sheetData sheetId="233">
        <row r="2">
          <cell r="B2">
            <v>1.9678000000000001E-2</v>
          </cell>
        </row>
      </sheetData>
      <sheetData sheetId="234">
        <row r="2">
          <cell r="B2">
            <v>1.9678000000000001E-2</v>
          </cell>
        </row>
      </sheetData>
      <sheetData sheetId="235">
        <row r="2">
          <cell r="B2">
            <v>1.9678000000000001E-2</v>
          </cell>
        </row>
      </sheetData>
      <sheetData sheetId="236">
        <row r="2">
          <cell r="B2">
            <v>1.9678000000000001E-2</v>
          </cell>
        </row>
      </sheetData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>
        <row r="2">
          <cell r="B2">
            <v>1.9678000000000001E-2</v>
          </cell>
        </row>
      </sheetData>
      <sheetData sheetId="246">
        <row r="2">
          <cell r="B2">
            <v>1.9678000000000001E-2</v>
          </cell>
        </row>
      </sheetData>
      <sheetData sheetId="247">
        <row r="2">
          <cell r="B2">
            <v>1.9678000000000001E-2</v>
          </cell>
        </row>
      </sheetData>
      <sheetData sheetId="248">
        <row r="2">
          <cell r="B2">
            <v>1.9678000000000001E-2</v>
          </cell>
        </row>
      </sheetData>
      <sheetData sheetId="249">
        <row r="2">
          <cell r="B2">
            <v>1.9678000000000001E-2</v>
          </cell>
        </row>
      </sheetData>
      <sheetData sheetId="250">
        <row r="2">
          <cell r="B2">
            <v>1.9678000000000001E-2</v>
          </cell>
        </row>
      </sheetData>
      <sheetData sheetId="251">
        <row r="2">
          <cell r="B2">
            <v>1.9678000000000001E-2</v>
          </cell>
        </row>
      </sheetData>
      <sheetData sheetId="252">
        <row r="2">
          <cell r="B2">
            <v>1.9678000000000001E-2</v>
          </cell>
        </row>
      </sheetData>
      <sheetData sheetId="253">
        <row r="2">
          <cell r="B2">
            <v>1.9678000000000001E-2</v>
          </cell>
        </row>
      </sheetData>
      <sheetData sheetId="254">
        <row r="2">
          <cell r="B2">
            <v>1.9678000000000001E-2</v>
          </cell>
        </row>
      </sheetData>
      <sheetData sheetId="255">
        <row r="2">
          <cell r="B2">
            <v>1.9678000000000001E-2</v>
          </cell>
        </row>
      </sheetData>
      <sheetData sheetId="256">
        <row r="2">
          <cell r="B2">
            <v>1.9678000000000001E-2</v>
          </cell>
        </row>
      </sheetData>
      <sheetData sheetId="257">
        <row r="2">
          <cell r="B2">
            <v>1.9678000000000001E-2</v>
          </cell>
        </row>
      </sheetData>
      <sheetData sheetId="258"/>
      <sheetData sheetId="259">
        <row r="2">
          <cell r="B2">
            <v>1.9678000000000001E-2</v>
          </cell>
        </row>
      </sheetData>
      <sheetData sheetId="260">
        <row r="2">
          <cell r="B2">
            <v>1.9678000000000001E-2</v>
          </cell>
        </row>
      </sheetData>
      <sheetData sheetId="261">
        <row r="2">
          <cell r="B2">
            <v>1.9678000000000001E-2</v>
          </cell>
        </row>
      </sheetData>
      <sheetData sheetId="262"/>
      <sheetData sheetId="263">
        <row r="2">
          <cell r="B2">
            <v>1.9678000000000001E-2</v>
          </cell>
        </row>
      </sheetData>
      <sheetData sheetId="264" refreshError="1"/>
      <sheetData sheetId="265"/>
      <sheetData sheetId="266"/>
      <sheetData sheetId="267"/>
      <sheetData sheetId="268">
        <row r="2">
          <cell r="B2">
            <v>1.9678000000000001E-2</v>
          </cell>
        </row>
      </sheetData>
      <sheetData sheetId="269">
        <row r="2">
          <cell r="B2">
            <v>1.9678000000000001E-2</v>
          </cell>
        </row>
      </sheetData>
      <sheetData sheetId="270">
        <row r="2">
          <cell r="B2">
            <v>1.9678000000000001E-2</v>
          </cell>
        </row>
      </sheetData>
      <sheetData sheetId="271">
        <row r="2">
          <cell r="B2">
            <v>1.9678000000000001E-2</v>
          </cell>
        </row>
      </sheetData>
      <sheetData sheetId="272">
        <row r="2">
          <cell r="B2">
            <v>1.9678000000000001E-2</v>
          </cell>
        </row>
      </sheetData>
      <sheetData sheetId="273">
        <row r="2">
          <cell r="B2">
            <v>1.9678000000000001E-2</v>
          </cell>
        </row>
      </sheetData>
      <sheetData sheetId="274">
        <row r="2">
          <cell r="B2">
            <v>1.9678000000000001E-2</v>
          </cell>
        </row>
      </sheetData>
      <sheetData sheetId="275">
        <row r="2">
          <cell r="B2">
            <v>1.9678000000000001E-2</v>
          </cell>
        </row>
      </sheetData>
      <sheetData sheetId="276">
        <row r="2">
          <cell r="B2">
            <v>1.9678000000000001E-2</v>
          </cell>
        </row>
      </sheetData>
      <sheetData sheetId="277">
        <row r="2">
          <cell r="B2">
            <v>1.9678000000000001E-2</v>
          </cell>
        </row>
      </sheetData>
      <sheetData sheetId="278">
        <row r="2">
          <cell r="B2">
            <v>1.9678000000000001E-2</v>
          </cell>
        </row>
      </sheetData>
      <sheetData sheetId="279">
        <row r="2">
          <cell r="B2">
            <v>1.9678000000000001E-2</v>
          </cell>
        </row>
      </sheetData>
      <sheetData sheetId="280">
        <row r="2">
          <cell r="B2">
            <v>1.9678000000000001E-2</v>
          </cell>
        </row>
      </sheetData>
      <sheetData sheetId="281">
        <row r="2">
          <cell r="B2">
            <v>1.9678000000000001E-2</v>
          </cell>
        </row>
      </sheetData>
      <sheetData sheetId="282">
        <row r="2">
          <cell r="B2">
            <v>1.9678000000000001E-2</v>
          </cell>
        </row>
      </sheetData>
      <sheetData sheetId="283">
        <row r="2">
          <cell r="B2">
            <v>1.9678000000000001E-2</v>
          </cell>
        </row>
      </sheetData>
      <sheetData sheetId="284">
        <row r="2">
          <cell r="B2">
            <v>1.9678000000000001E-2</v>
          </cell>
        </row>
      </sheetData>
      <sheetData sheetId="285">
        <row r="2">
          <cell r="B2">
            <v>1.9678000000000001E-2</v>
          </cell>
        </row>
      </sheetData>
      <sheetData sheetId="286">
        <row r="2">
          <cell r="B2">
            <v>1.9678000000000001E-2</v>
          </cell>
        </row>
      </sheetData>
      <sheetData sheetId="287">
        <row r="2">
          <cell r="B2">
            <v>1.9678000000000001E-2</v>
          </cell>
        </row>
      </sheetData>
      <sheetData sheetId="288">
        <row r="2">
          <cell r="B2">
            <v>1.9678000000000001E-2</v>
          </cell>
        </row>
      </sheetData>
      <sheetData sheetId="289">
        <row r="2">
          <cell r="B2">
            <v>1.9678000000000001E-2</v>
          </cell>
        </row>
      </sheetData>
      <sheetData sheetId="290">
        <row r="2">
          <cell r="B2">
            <v>1.9678000000000001E-2</v>
          </cell>
        </row>
      </sheetData>
      <sheetData sheetId="291">
        <row r="2">
          <cell r="B2">
            <v>1.9678000000000001E-2</v>
          </cell>
        </row>
      </sheetData>
      <sheetData sheetId="292">
        <row r="2">
          <cell r="B2">
            <v>1.9678000000000001E-2</v>
          </cell>
        </row>
      </sheetData>
      <sheetData sheetId="293">
        <row r="2">
          <cell r="B2">
            <v>1.9678000000000001E-2</v>
          </cell>
        </row>
      </sheetData>
      <sheetData sheetId="294">
        <row r="2">
          <cell r="B2">
            <v>1.9678000000000001E-2</v>
          </cell>
        </row>
      </sheetData>
      <sheetData sheetId="295">
        <row r="2">
          <cell r="B2">
            <v>1.9678000000000001E-2</v>
          </cell>
        </row>
      </sheetData>
      <sheetData sheetId="296">
        <row r="2">
          <cell r="B2">
            <v>1.9678000000000001E-2</v>
          </cell>
        </row>
      </sheetData>
      <sheetData sheetId="297">
        <row r="2">
          <cell r="B2">
            <v>1.9678000000000001E-2</v>
          </cell>
        </row>
      </sheetData>
      <sheetData sheetId="298">
        <row r="2">
          <cell r="B2">
            <v>1.9678000000000001E-2</v>
          </cell>
        </row>
      </sheetData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>
        <row r="2">
          <cell r="B2">
            <v>1.9678000000000001E-2</v>
          </cell>
        </row>
      </sheetData>
      <sheetData sheetId="321">
        <row r="2">
          <cell r="B2">
            <v>1.9678000000000001E-2</v>
          </cell>
        </row>
      </sheetData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>
        <row r="2">
          <cell r="B2">
            <v>1.9678000000000001E-2</v>
          </cell>
        </row>
      </sheetData>
      <sheetData sheetId="347">
        <row r="2">
          <cell r="B2">
            <v>1.9678000000000001E-2</v>
          </cell>
        </row>
      </sheetData>
      <sheetData sheetId="348">
        <row r="2">
          <cell r="B2">
            <v>1.9678000000000001E-2</v>
          </cell>
        </row>
      </sheetData>
      <sheetData sheetId="349">
        <row r="2">
          <cell r="B2">
            <v>1.9678000000000001E-2</v>
          </cell>
        </row>
      </sheetData>
      <sheetData sheetId="350">
        <row r="2">
          <cell r="B2">
            <v>1.9678000000000001E-2</v>
          </cell>
        </row>
      </sheetData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 refreshError="1"/>
      <sheetData sheetId="404" refreshError="1"/>
      <sheetData sheetId="405"/>
      <sheetData sheetId="406"/>
      <sheetData sheetId="407">
        <row r="2">
          <cell r="B2">
            <v>0</v>
          </cell>
        </row>
      </sheetData>
      <sheetData sheetId="408" refreshError="1"/>
      <sheetData sheetId="409" refreshError="1"/>
      <sheetData sheetId="4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BS"/>
      <sheetName val="P&amp;L"/>
      <sheetName val="MD&amp;A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Control - Fibers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  <sheetName val="ANALİZLER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PTA Spread "/>
      <sheetName val="PX Cons Ratio"/>
      <sheetName val="Europe EMN PX PTA Spreads"/>
      <sheetName val="Scenario"/>
      <sheetName val="New Co Sum"/>
      <sheetName val="Conso Cash"/>
      <sheetName val="Highlights New Co"/>
      <sheetName val="Fin_New Co."/>
      <sheetName val="Highlights IRH"/>
      <sheetName val="FIN_IRH Eq"/>
      <sheetName val="New Co Loan"/>
      <sheetName val="New Co Cost"/>
      <sheetName val="New Co Sales"/>
      <sheetName val="New Co Prod &amp; W.C"/>
      <sheetName val="Loan New Loan"/>
      <sheetName val="Highlights Existing"/>
      <sheetName val="Snapshot for lender"/>
      <sheetName val="Loan Existing"/>
      <sheetName val="selling exp details"/>
      <sheetName val="IRH audited"/>
      <sheetName val="Fin Existing"/>
      <sheetName val="IRH Conso"/>
      <sheetName val="PET"/>
      <sheetName val="IRC"/>
      <sheetName val="IPL"/>
      <sheetName val="IRT"/>
      <sheetName val="Minority"/>
      <sheetName val="Highlights New Loan"/>
      <sheetName val="2006"/>
      <sheetName val="2007"/>
      <sheetName val="2008"/>
      <sheetName val="2009"/>
      <sheetName val="2010"/>
      <sheetName val="2011"/>
      <sheetName val="2012"/>
      <sheetName val="New Co FS - non formatted"/>
      <sheetName val="Cost comp"/>
      <sheetName val="Captive cons"/>
      <sheetName val="Base case+"/>
      <sheetName val="PRMT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6">
          <cell r="E7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DAILY_REPORT"/>
      <sheetName val="master"/>
      <sheetName val="Financials USD"/>
      <sheetName val="台帳（Rent）"/>
      <sheetName val="Charts"/>
      <sheetName val="BALANCE"/>
      <sheetName val="규격마감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Kasko"/>
      <sheetName val="PRMT-18"/>
      <sheetName val="Taxas"/>
      <sheetName val="Plano de Contas"/>
      <sheetName val="ValuationSummary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กู้ธนชาติ"/>
      <sheetName val="เงินกู้ MGC"/>
      <sheetName val="PRMT-00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data_package"/>
      <sheetName val="stat local"/>
      <sheetName val="Group"/>
      <sheetName val="Total 01'05"/>
      <sheetName val="stat_local"/>
      <sheetName val="1201"/>
      <sheetName val="Accure"/>
      <sheetName val="TB-Oct07"/>
      <sheetName val="MR.MEYER"/>
      <sheetName val="Overall PLATT"/>
      <sheetName val="CRITERIA1"/>
      <sheetName val="เงินกู้ MGC"/>
      <sheetName val="A"/>
      <sheetName val="MOTO"/>
      <sheetName val="Inventory"/>
      <sheetName val="ELEC45-01"/>
      <sheetName val="stat_local1"/>
      <sheetName val="Total_01'05"/>
      <sheetName val="เงินกู้_MGC"/>
      <sheetName val="bblยังไม่จ่าย"/>
      <sheetName val="BOT Rate"/>
      <sheetName val="Maturity Data"/>
      <sheetName val="Avg BOT"/>
      <sheetName val="Hedge Vol &amp; G-L"/>
      <sheetName val="Unearned_OLD"/>
      <sheetName val="Detail of exchange rate"/>
      <sheetName val="DealerData"/>
      <sheetName val="SAP Open Items Data"/>
      <sheetName val="YQty"/>
      <sheetName val="MAT"/>
      <sheetName val="F1"/>
      <sheetName val="Tb 31.12.15"/>
      <sheetName val="Group TB 31.10.2015"/>
      <sheetName val="Sheet1"/>
      <sheetName val="สมุดรายวัน"/>
      <sheetName val="CIPA"/>
      <sheetName val=" nfcst_py"/>
      <sheetName val="#366-6E"/>
      <sheetName val="5).Action Plan BL Debone"/>
      <sheetName val="NHMT"/>
      <sheetName val="เงินกู้ธนช"/>
      <sheetName val="SML"/>
      <sheetName val="CF-14-16"/>
      <sheetName val="BS (ToP)"/>
      <sheetName val="stat_local2"/>
      <sheetName val="Total_01'051"/>
      <sheetName val="เงินกู้_MGC1"/>
      <sheetName val="Overall_PLATT"/>
      <sheetName val="MR_MEYER"/>
      <sheetName val="SAP_Open_Items_Data"/>
      <sheetName val="_nfcst_py"/>
      <sheetName val="BOT_Rate"/>
      <sheetName val="Maturity_Data"/>
      <sheetName val="Avg_BOT"/>
      <sheetName val="Hedge_Vol_&amp;_G-L"/>
      <sheetName val="Detail_of_exchange_rate"/>
      <sheetName val="Tb_31_12_15"/>
      <sheetName val="Group_TB_31_10_2015"/>
      <sheetName val="5)_Action_Plan_BL_Debone"/>
      <sheetName val="BS_(ToP)"/>
      <sheetName val="3-ADJ"/>
      <sheetName val="14"/>
      <sheetName val="FA Register"/>
      <sheetName val="Latex Qty&amp;Price (2)"/>
      <sheetName val="Trial Balance"/>
      <sheetName val="Deferred tax Adjs Clo (P) Q2'18"/>
      <sheetName val="SCB 1 - Current"/>
      <sheetName val="SCB 2 - Current"/>
      <sheetName val="#REF"/>
      <sheetName val="DETAIL"/>
      <sheetName val="Calculation PS"/>
      <sheetName val="คำชี้แจง"/>
      <sheetName val="TB"/>
      <sheetName val="stat_local3"/>
      <sheetName val="Total_01'052"/>
      <sheetName val="เงินกู้_MGC2"/>
      <sheetName val="Overall_PLATT1"/>
      <sheetName val="MR_MEYER1"/>
      <sheetName val="SAP_Open_Items_Data1"/>
      <sheetName val="_nfcst_py1"/>
      <sheetName val="BOT_Rate1"/>
      <sheetName val="Maturity_Data1"/>
      <sheetName val="Avg_BOT1"/>
      <sheetName val="Hedge_Vol_&amp;_G-L1"/>
      <sheetName val="Detail_of_exchange_rate1"/>
      <sheetName val="Tb_31_12_151"/>
      <sheetName val="Group_TB_31_10_20151"/>
      <sheetName val="5)_Action_Plan_BL_Debone1"/>
      <sheetName val="BS_(ToP)1"/>
      <sheetName val="Latex_Qty&amp;Price_(2)"/>
      <sheetName val="FA_Register"/>
      <sheetName val="GL 2018 Q3 - ver1"/>
      <sheetName val="BATCH_M"/>
      <sheetName val="data"/>
      <sheetName val="発停サイクル表"/>
      <sheetName val="P&amp;L"/>
      <sheetName val="BS"/>
      <sheetName val="TFB-1998"/>
      <sheetName val="Q2 EXPECTED"/>
      <sheetName val="NSC-BS11-02"/>
      <sheetName val="Database"/>
      <sheetName val="2017 Expense Break down"/>
      <sheetName val="Trial_Balance"/>
      <sheetName val="stat_local5"/>
      <sheetName val="Total_01'054"/>
      <sheetName val="Overall_PLATT3"/>
      <sheetName val="MR_MEYER3"/>
      <sheetName val="BOT_Rate3"/>
      <sheetName val="Maturity_Data3"/>
      <sheetName val="Avg_BOT3"/>
      <sheetName val="Hedge_Vol_&amp;_G-L3"/>
      <sheetName val="เงินกู้_MGC4"/>
      <sheetName val="Detail_of_exchange_rate3"/>
      <sheetName val="SAP_Open_Items_Data3"/>
      <sheetName val="Tb_31_12_153"/>
      <sheetName val="Group_TB_31_10_20153"/>
      <sheetName val="_nfcst_py3"/>
      <sheetName val="5)_Action_Plan_BL_Debone3"/>
      <sheetName val="BS_(ToP)3"/>
      <sheetName val="FA_Register2"/>
      <sheetName val="Latex_Qty&amp;Price_(2)2"/>
      <sheetName val="Trial_Balance2"/>
      <sheetName val="stat_local4"/>
      <sheetName val="Total_01'053"/>
      <sheetName val="Overall_PLATT2"/>
      <sheetName val="MR_MEYER2"/>
      <sheetName val="BOT_Rate2"/>
      <sheetName val="Maturity_Data2"/>
      <sheetName val="Avg_BOT2"/>
      <sheetName val="Hedge_Vol_&amp;_G-L2"/>
      <sheetName val="เงินกู้_MGC3"/>
      <sheetName val="Detail_of_exchange_rate2"/>
      <sheetName val="SAP_Open_Items_Data2"/>
      <sheetName val="Tb_31_12_152"/>
      <sheetName val="Group_TB_31_10_20152"/>
      <sheetName val="_nfcst_py2"/>
      <sheetName val="5)_Action_Plan_BL_Debone2"/>
      <sheetName val="BS_(ToP)2"/>
      <sheetName val="FA_Register1"/>
      <sheetName val="Latex_Qty&amp;Price_(2)1"/>
      <sheetName val="Trial_Balance1"/>
      <sheetName val="stat_local6"/>
      <sheetName val="Total_01'055"/>
      <sheetName val="Overall_PLATT4"/>
      <sheetName val="MR_MEYER4"/>
      <sheetName val="BOT_Rate4"/>
      <sheetName val="Maturity_Data4"/>
      <sheetName val="Avg_BOT4"/>
      <sheetName val="Hedge_Vol_&amp;_G-L4"/>
      <sheetName val="เงินกู้_MGC5"/>
      <sheetName val="Detail_of_exchange_rate4"/>
      <sheetName val="SAP_Open_Items_Data4"/>
      <sheetName val="Tb_31_12_154"/>
      <sheetName val="Group_TB_31_10_20154"/>
      <sheetName val="_nfcst_py4"/>
      <sheetName val="5)_Action_Plan_BL_Debone4"/>
      <sheetName val="BS_(ToP)4"/>
      <sheetName val="FA_Register3"/>
      <sheetName val="Latex_Qty&amp;Price_(2)3"/>
      <sheetName val="Trial_Balance3"/>
      <sheetName val="stat_local7"/>
      <sheetName val="Total_01'056"/>
      <sheetName val="Overall_PLATT5"/>
      <sheetName val="MR_MEYER5"/>
      <sheetName val="BOT_Rate5"/>
      <sheetName val="Maturity_Data5"/>
      <sheetName val="Avg_BOT5"/>
      <sheetName val="Hedge_Vol_&amp;_G-L5"/>
      <sheetName val="เงินกู้_MGC6"/>
      <sheetName val="Detail_of_exchange_rate5"/>
      <sheetName val="SAP_Open_Items_Data5"/>
      <sheetName val="Tb_31_12_155"/>
      <sheetName val="Group_TB_31_10_20155"/>
      <sheetName val="_nfcst_py5"/>
      <sheetName val="5)_Action_Plan_BL_Debone5"/>
      <sheetName val="BS_(ToP)5"/>
      <sheetName val="FA_Register4"/>
      <sheetName val="Latex_Qty&amp;Price_(2)4"/>
      <sheetName val="Trial_Balance4"/>
      <sheetName val="MOULD"/>
      <sheetName val="O300"/>
      <sheetName val="Master TB"/>
      <sheetName val="R300"/>
      <sheetName val="数量"/>
      <sheetName val="Sheet2"/>
      <sheetName val="PNT-QUOT-#3"/>
      <sheetName val="COAT&amp;WRAP-QIOT-#3"/>
      <sheetName val="F3-3GP"/>
      <sheetName val="stat_local8"/>
      <sheetName val="Total_01'057"/>
      <sheetName val="MR_MEYER6"/>
      <sheetName val="Overall_PLATT6"/>
      <sheetName val="เงินกู้_MGC7"/>
      <sheetName val="BOT_Rate6"/>
      <sheetName val="Maturity_Data6"/>
      <sheetName val="Avg_BOT6"/>
      <sheetName val="Hedge_Vol_&amp;_G-L6"/>
      <sheetName val="Detail_of_exchange_rate6"/>
      <sheetName val="SAP_Open_Items_Data6"/>
      <sheetName val="Tb_31_12_156"/>
      <sheetName val="Group_TB_31_10_20156"/>
      <sheetName val="_nfcst_py6"/>
      <sheetName val="5)_Action_Plan_BL_Debone6"/>
      <sheetName val="BS_(ToP)6"/>
      <sheetName val="FA_Register5"/>
      <sheetName val="Latex_Qty&amp;Price_(2)5"/>
      <sheetName val="Trial_Balance5"/>
      <sheetName val="Deferred_tax_Adjs_Clo_(P)_Q2'18"/>
      <sheetName val="SCB_1_-_Current"/>
      <sheetName val="SCB_2_-_Current"/>
      <sheetName val="Calculation_PS"/>
      <sheetName val="GL_2018_Q3_-_ver1"/>
      <sheetName val="Q2_EXPECTED"/>
      <sheetName val="2017_Expense_Break_down"/>
      <sheetName val="Master_TB"/>
    </sheetNames>
    <sheetDataSet>
      <sheetData sheetId="0">
        <row r="769">
          <cell r="D769">
            <v>0</v>
          </cell>
        </row>
      </sheetData>
      <sheetData sheetId="1">
        <row r="769">
          <cell r="D769">
            <v>0</v>
          </cell>
        </row>
      </sheetData>
      <sheetData sheetId="2" refreshError="1">
        <row r="769">
          <cell r="D769">
            <v>0</v>
          </cell>
        </row>
        <row r="770">
          <cell r="D770">
            <v>10501106.08</v>
          </cell>
        </row>
        <row r="771">
          <cell r="D771">
            <v>0</v>
          </cell>
        </row>
        <row r="772">
          <cell r="D772">
            <v>1104480.77</v>
          </cell>
        </row>
        <row r="773">
          <cell r="D773">
            <v>0</v>
          </cell>
        </row>
        <row r="774">
          <cell r="D774">
            <v>0</v>
          </cell>
        </row>
        <row r="775">
          <cell r="D775">
            <v>0</v>
          </cell>
        </row>
        <row r="776">
          <cell r="D776">
            <v>4888808.6100000003</v>
          </cell>
        </row>
        <row r="777">
          <cell r="D777">
            <v>-2137403.85</v>
          </cell>
        </row>
        <row r="778">
          <cell r="D778">
            <v>0</v>
          </cell>
        </row>
        <row r="779">
          <cell r="D779">
            <v>0</v>
          </cell>
        </row>
        <row r="780">
          <cell r="D780">
            <v>-2189387.61</v>
          </cell>
        </row>
        <row r="781">
          <cell r="D781">
            <v>0</v>
          </cell>
        </row>
        <row r="782">
          <cell r="D782">
            <v>24892.49</v>
          </cell>
        </row>
        <row r="783">
          <cell r="D783">
            <v>0</v>
          </cell>
        </row>
        <row r="784">
          <cell r="D784">
            <v>70000000</v>
          </cell>
        </row>
        <row r="785">
          <cell r="D785">
            <v>0</v>
          </cell>
        </row>
        <row r="786">
          <cell r="D786">
            <v>-184467.44</v>
          </cell>
        </row>
        <row r="787">
          <cell r="D787">
            <v>8086.43</v>
          </cell>
        </row>
        <row r="788">
          <cell r="D788">
            <v>0</v>
          </cell>
        </row>
        <row r="789">
          <cell r="D789">
            <v>0</v>
          </cell>
        </row>
        <row r="790">
          <cell r="D790">
            <v>-68854711.370000005</v>
          </cell>
        </row>
        <row r="791">
          <cell r="D791">
            <v>0</v>
          </cell>
        </row>
        <row r="792">
          <cell r="D792">
            <v>0</v>
          </cell>
        </row>
        <row r="793">
          <cell r="D793">
            <v>-1357894.15</v>
          </cell>
        </row>
        <row r="794">
          <cell r="D794">
            <v>0</v>
          </cell>
        </row>
        <row r="795">
          <cell r="D795">
            <v>0</v>
          </cell>
        </row>
        <row r="796">
          <cell r="D796">
            <v>0</v>
          </cell>
        </row>
        <row r="797">
          <cell r="D797">
            <v>0</v>
          </cell>
        </row>
        <row r="798">
          <cell r="D798">
            <v>0</v>
          </cell>
        </row>
        <row r="799">
          <cell r="D799">
            <v>0</v>
          </cell>
        </row>
        <row r="800">
          <cell r="D800">
            <v>0</v>
          </cell>
        </row>
        <row r="801">
          <cell r="D801">
            <v>0</v>
          </cell>
        </row>
        <row r="802">
          <cell r="D802">
            <v>0</v>
          </cell>
        </row>
        <row r="803">
          <cell r="D803">
            <v>0</v>
          </cell>
        </row>
        <row r="804">
          <cell r="D804">
            <v>0</v>
          </cell>
        </row>
        <row r="805">
          <cell r="D805">
            <v>0</v>
          </cell>
        </row>
        <row r="806">
          <cell r="D806">
            <v>0</v>
          </cell>
        </row>
        <row r="807">
          <cell r="D807">
            <v>0</v>
          </cell>
        </row>
        <row r="808">
          <cell r="D808">
            <v>0</v>
          </cell>
        </row>
        <row r="809">
          <cell r="D809">
            <v>0</v>
          </cell>
        </row>
        <row r="810">
          <cell r="D810">
            <v>0</v>
          </cell>
        </row>
        <row r="811">
          <cell r="D811">
            <v>0</v>
          </cell>
        </row>
        <row r="812">
          <cell r="D812">
            <v>0</v>
          </cell>
        </row>
        <row r="813">
          <cell r="D813">
            <v>0</v>
          </cell>
        </row>
        <row r="814">
          <cell r="D814">
            <v>0</v>
          </cell>
        </row>
        <row r="815">
          <cell r="D815">
            <v>0</v>
          </cell>
        </row>
        <row r="816">
          <cell r="D816">
            <v>0</v>
          </cell>
        </row>
        <row r="817">
          <cell r="D817">
            <v>0</v>
          </cell>
        </row>
        <row r="818">
          <cell r="D818">
            <v>0</v>
          </cell>
        </row>
        <row r="819">
          <cell r="D819">
            <v>9770457.4700000007</v>
          </cell>
        </row>
        <row r="820">
          <cell r="D820">
            <v>0</v>
          </cell>
        </row>
        <row r="821">
          <cell r="D821">
            <v>0</v>
          </cell>
        </row>
        <row r="822">
          <cell r="D822">
            <v>0</v>
          </cell>
        </row>
        <row r="823">
          <cell r="D823">
            <v>-188894.44</v>
          </cell>
        </row>
        <row r="824">
          <cell r="D824">
            <v>-67650</v>
          </cell>
        </row>
        <row r="825">
          <cell r="D825">
            <v>0</v>
          </cell>
        </row>
        <row r="826">
          <cell r="D826">
            <v>-119312.55</v>
          </cell>
        </row>
        <row r="827">
          <cell r="D827">
            <v>0</v>
          </cell>
        </row>
        <row r="828">
          <cell r="D828">
            <v>0</v>
          </cell>
        </row>
        <row r="829">
          <cell r="D829">
            <v>0</v>
          </cell>
        </row>
        <row r="830">
          <cell r="D830">
            <v>1571805.4</v>
          </cell>
        </row>
        <row r="831">
          <cell r="D831">
            <v>0</v>
          </cell>
        </row>
        <row r="832">
          <cell r="D832">
            <v>801634.5</v>
          </cell>
        </row>
        <row r="833">
          <cell r="D833">
            <v>9713596.1799999997</v>
          </cell>
        </row>
        <row r="834">
          <cell r="D834">
            <v>-19569.439999999999</v>
          </cell>
        </row>
        <row r="835">
          <cell r="D835">
            <v>0</v>
          </cell>
        </row>
        <row r="836">
          <cell r="D836">
            <v>0</v>
          </cell>
        </row>
        <row r="837">
          <cell r="D837">
            <v>0</v>
          </cell>
        </row>
        <row r="838">
          <cell r="D838">
            <v>0</v>
          </cell>
        </row>
        <row r="839">
          <cell r="D839">
            <v>0</v>
          </cell>
        </row>
        <row r="840">
          <cell r="D840">
            <v>0</v>
          </cell>
        </row>
        <row r="841">
          <cell r="D841">
            <v>3601587.78</v>
          </cell>
        </row>
        <row r="842">
          <cell r="D842">
            <v>-603215.9</v>
          </cell>
        </row>
        <row r="843">
          <cell r="D843">
            <v>0</v>
          </cell>
        </row>
        <row r="844">
          <cell r="D844">
            <v>95762.5</v>
          </cell>
        </row>
        <row r="845">
          <cell r="D845">
            <v>0</v>
          </cell>
        </row>
        <row r="846">
          <cell r="D846">
            <v>0</v>
          </cell>
        </row>
        <row r="847">
          <cell r="D847">
            <v>0</v>
          </cell>
        </row>
        <row r="848">
          <cell r="D848">
            <v>3179.2</v>
          </cell>
        </row>
        <row r="849">
          <cell r="D849">
            <v>-180506.67</v>
          </cell>
        </row>
        <row r="850">
          <cell r="D850">
            <v>-270904.88</v>
          </cell>
        </row>
        <row r="851">
          <cell r="D851">
            <v>-41671.11</v>
          </cell>
        </row>
        <row r="852">
          <cell r="D852">
            <v>1827873.74</v>
          </cell>
        </row>
        <row r="853">
          <cell r="D853">
            <v>0</v>
          </cell>
        </row>
        <row r="854">
          <cell r="D854">
            <v>0</v>
          </cell>
        </row>
        <row r="855">
          <cell r="D855">
            <v>0</v>
          </cell>
        </row>
        <row r="856">
          <cell r="D856">
            <v>630942.74</v>
          </cell>
        </row>
        <row r="857">
          <cell r="D857">
            <v>0</v>
          </cell>
        </row>
        <row r="858">
          <cell r="D858">
            <v>-171855.28</v>
          </cell>
        </row>
        <row r="859">
          <cell r="D859">
            <v>0</v>
          </cell>
        </row>
        <row r="860">
          <cell r="D860">
            <v>-88604.12</v>
          </cell>
        </row>
        <row r="861">
          <cell r="D861">
            <v>0</v>
          </cell>
        </row>
        <row r="862">
          <cell r="D862">
            <v>0</v>
          </cell>
        </row>
        <row r="863">
          <cell r="D863">
            <v>0</v>
          </cell>
        </row>
        <row r="864">
          <cell r="D864">
            <v>0</v>
          </cell>
        </row>
        <row r="865">
          <cell r="D865">
            <v>261245.25</v>
          </cell>
        </row>
        <row r="866">
          <cell r="D866">
            <v>0</v>
          </cell>
        </row>
        <row r="867">
          <cell r="D867">
            <v>150018</v>
          </cell>
        </row>
        <row r="868">
          <cell r="D868">
            <v>0</v>
          </cell>
        </row>
        <row r="869">
          <cell r="D869">
            <v>-86808.92</v>
          </cell>
        </row>
        <row r="870">
          <cell r="D870">
            <v>0</v>
          </cell>
        </row>
        <row r="871">
          <cell r="D871">
            <v>3752.49</v>
          </cell>
        </row>
        <row r="872">
          <cell r="D872">
            <v>3232758.37</v>
          </cell>
        </row>
        <row r="873">
          <cell r="D873">
            <v>0</v>
          </cell>
        </row>
        <row r="874">
          <cell r="D874">
            <v>-6100853.0099999998</v>
          </cell>
        </row>
        <row r="875">
          <cell r="D875">
            <v>0</v>
          </cell>
        </row>
        <row r="876">
          <cell r="D876">
            <v>0</v>
          </cell>
        </row>
        <row r="877">
          <cell r="D877">
            <v>5770.46</v>
          </cell>
        </row>
        <row r="878">
          <cell r="D878">
            <v>18257.07</v>
          </cell>
        </row>
        <row r="879">
          <cell r="D879">
            <v>4788533.53</v>
          </cell>
        </row>
        <row r="880">
          <cell r="D880">
            <v>107407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829626.26</v>
          </cell>
        </row>
        <row r="884">
          <cell r="D884">
            <v>-240581.7</v>
          </cell>
        </row>
        <row r="885">
          <cell r="D885">
            <v>240581.7</v>
          </cell>
        </row>
        <row r="886">
          <cell r="D886">
            <v>-651440.05000000005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88000</v>
          </cell>
        </row>
        <row r="892">
          <cell r="D892">
            <v>0</v>
          </cell>
        </row>
        <row r="893">
          <cell r="D893">
            <v>-84430.56</v>
          </cell>
        </row>
        <row r="894">
          <cell r="D894">
            <v>-137293.73000000001</v>
          </cell>
        </row>
        <row r="895">
          <cell r="D895">
            <v>0</v>
          </cell>
        </row>
        <row r="896">
          <cell r="D896">
            <v>-27832.66</v>
          </cell>
        </row>
        <row r="897">
          <cell r="D897">
            <v>-12842.3</v>
          </cell>
        </row>
        <row r="898">
          <cell r="D898">
            <v>0</v>
          </cell>
        </row>
        <row r="899">
          <cell r="D899">
            <v>-15000000</v>
          </cell>
        </row>
        <row r="900">
          <cell r="D900">
            <v>-5555.56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-11312181.82</v>
          </cell>
        </row>
        <row r="906">
          <cell r="D906">
            <v>-304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15801.5</v>
          </cell>
        </row>
        <row r="911">
          <cell r="D911">
            <v>836033.12</v>
          </cell>
        </row>
        <row r="912">
          <cell r="D912">
            <v>-548629.44999999995</v>
          </cell>
        </row>
        <row r="913">
          <cell r="D913">
            <v>-2856845.65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-8902825.0700000003</v>
          </cell>
        </row>
        <row r="917">
          <cell r="D917">
            <v>0</v>
          </cell>
        </row>
        <row r="918">
          <cell r="D918">
            <v>776462.61</v>
          </cell>
        </row>
        <row r="919">
          <cell r="D919">
            <v>-67884</v>
          </cell>
        </row>
        <row r="920">
          <cell r="D920">
            <v>5973202.4400000004</v>
          </cell>
        </row>
        <row r="921">
          <cell r="D921">
            <v>-29040.25</v>
          </cell>
        </row>
        <row r="922">
          <cell r="D922">
            <v>0</v>
          </cell>
        </row>
        <row r="923">
          <cell r="D923">
            <v>68738</v>
          </cell>
        </row>
        <row r="924">
          <cell r="D924">
            <v>-4434589.04</v>
          </cell>
        </row>
        <row r="925">
          <cell r="D925">
            <v>55683.4</v>
          </cell>
        </row>
        <row r="926">
          <cell r="D926">
            <v>381103.61</v>
          </cell>
        </row>
        <row r="927">
          <cell r="D927">
            <v>-3874.12</v>
          </cell>
        </row>
        <row r="928">
          <cell r="D928">
            <v>-340165.54</v>
          </cell>
        </row>
        <row r="929">
          <cell r="D929">
            <v>-1549338.88</v>
          </cell>
        </row>
        <row r="930">
          <cell r="D930">
            <v>-213500</v>
          </cell>
        </row>
        <row r="931">
          <cell r="D931">
            <v>-6169750</v>
          </cell>
        </row>
        <row r="932">
          <cell r="D932">
            <v>0</v>
          </cell>
        </row>
        <row r="933">
          <cell r="D933">
            <v>0</v>
          </cell>
        </row>
        <row r="934">
          <cell r="D934">
            <v>0</v>
          </cell>
        </row>
        <row r="935">
          <cell r="D935">
            <v>0</v>
          </cell>
        </row>
        <row r="936">
          <cell r="D936">
            <v>5664773</v>
          </cell>
        </row>
        <row r="937">
          <cell r="D937">
            <v>0</v>
          </cell>
        </row>
        <row r="938">
          <cell r="D938">
            <v>0</v>
          </cell>
        </row>
        <row r="939">
          <cell r="D939">
            <v>-1863069.79</v>
          </cell>
        </row>
        <row r="940">
          <cell r="D940">
            <v>0</v>
          </cell>
        </row>
        <row r="941">
          <cell r="D941">
            <v>0</v>
          </cell>
        </row>
        <row r="942">
          <cell r="D942">
            <v>0</v>
          </cell>
        </row>
        <row r="943">
          <cell r="D943">
            <v>0</v>
          </cell>
        </row>
        <row r="944">
          <cell r="D944">
            <v>0</v>
          </cell>
        </row>
        <row r="945">
          <cell r="D945">
            <v>0</v>
          </cell>
        </row>
        <row r="946">
          <cell r="D946">
            <v>98610000</v>
          </cell>
        </row>
        <row r="947">
          <cell r="D947">
            <v>0</v>
          </cell>
        </row>
        <row r="948">
          <cell r="D948">
            <v>0</v>
          </cell>
        </row>
        <row r="949">
          <cell r="D949">
            <v>-875</v>
          </cell>
        </row>
        <row r="950">
          <cell r="D950">
            <v>-3174509.31</v>
          </cell>
        </row>
        <row r="951">
          <cell r="D951">
            <v>0</v>
          </cell>
        </row>
        <row r="952">
          <cell r="D952">
            <v>0</v>
          </cell>
        </row>
        <row r="953">
          <cell r="D953">
            <v>0</v>
          </cell>
        </row>
        <row r="954">
          <cell r="D954">
            <v>0</v>
          </cell>
        </row>
        <row r="955">
          <cell r="D955">
            <v>525</v>
          </cell>
        </row>
        <row r="956">
          <cell r="D956">
            <v>2387146</v>
          </cell>
        </row>
        <row r="957">
          <cell r="D957">
            <v>0</v>
          </cell>
        </row>
        <row r="958">
          <cell r="D958">
            <v>174103.88</v>
          </cell>
        </row>
        <row r="959">
          <cell r="D959">
            <v>180506.67</v>
          </cell>
        </row>
        <row r="960">
          <cell r="D960">
            <v>27924.959999999999</v>
          </cell>
        </row>
        <row r="961">
          <cell r="D961">
            <v>-100222.26</v>
          </cell>
        </row>
        <row r="962">
          <cell r="D962">
            <v>0</v>
          </cell>
        </row>
        <row r="963">
          <cell r="D963">
            <v>0</v>
          </cell>
        </row>
        <row r="964">
          <cell r="D964">
            <v>0</v>
          </cell>
        </row>
        <row r="965">
          <cell r="D965">
            <v>0</v>
          </cell>
        </row>
        <row r="966">
          <cell r="D966">
            <v>0</v>
          </cell>
        </row>
        <row r="967">
          <cell r="D967">
            <v>0</v>
          </cell>
        </row>
        <row r="968">
          <cell r="D968">
            <v>0</v>
          </cell>
        </row>
        <row r="969">
          <cell r="D969">
            <v>0</v>
          </cell>
        </row>
        <row r="970">
          <cell r="D970">
            <v>0</v>
          </cell>
        </row>
        <row r="971">
          <cell r="D971">
            <v>0</v>
          </cell>
        </row>
        <row r="972">
          <cell r="D972">
            <v>0</v>
          </cell>
        </row>
        <row r="973">
          <cell r="D973">
            <v>0</v>
          </cell>
        </row>
        <row r="974">
          <cell r="D974">
            <v>0</v>
          </cell>
        </row>
        <row r="975">
          <cell r="D975">
            <v>0</v>
          </cell>
        </row>
        <row r="976">
          <cell r="D976">
            <v>0</v>
          </cell>
        </row>
        <row r="977">
          <cell r="D977">
            <v>0</v>
          </cell>
        </row>
        <row r="978">
          <cell r="D978">
            <v>0</v>
          </cell>
        </row>
        <row r="979">
          <cell r="D979">
            <v>4200</v>
          </cell>
        </row>
        <row r="980">
          <cell r="D980">
            <v>0</v>
          </cell>
        </row>
        <row r="981">
          <cell r="D981">
            <v>0</v>
          </cell>
        </row>
        <row r="982">
          <cell r="D982">
            <v>12120</v>
          </cell>
        </row>
        <row r="983">
          <cell r="D983">
            <v>7600</v>
          </cell>
        </row>
        <row r="984">
          <cell r="D984">
            <v>6355.27</v>
          </cell>
        </row>
        <row r="985">
          <cell r="D985">
            <v>23656</v>
          </cell>
        </row>
        <row r="986">
          <cell r="D986">
            <v>63800.4</v>
          </cell>
        </row>
        <row r="987">
          <cell r="D987">
            <v>71747.600000000006</v>
          </cell>
        </row>
        <row r="988">
          <cell r="D988">
            <v>29647.68</v>
          </cell>
        </row>
        <row r="989">
          <cell r="D989">
            <v>0</v>
          </cell>
        </row>
        <row r="990">
          <cell r="D990">
            <v>2000</v>
          </cell>
        </row>
        <row r="991">
          <cell r="D991">
            <v>1500</v>
          </cell>
        </row>
        <row r="992">
          <cell r="D992">
            <v>0</v>
          </cell>
        </row>
        <row r="993">
          <cell r="D993">
            <v>0</v>
          </cell>
        </row>
        <row r="994">
          <cell r="D994">
            <v>0</v>
          </cell>
        </row>
        <row r="995">
          <cell r="D995">
            <v>11030</v>
          </cell>
        </row>
        <row r="996">
          <cell r="D996">
            <v>121548</v>
          </cell>
        </row>
        <row r="997">
          <cell r="D997">
            <v>7946.5</v>
          </cell>
        </row>
        <row r="998">
          <cell r="D998">
            <v>0</v>
          </cell>
        </row>
        <row r="999">
          <cell r="D999">
            <v>0</v>
          </cell>
        </row>
        <row r="1000">
          <cell r="D1000">
            <v>22101.75</v>
          </cell>
        </row>
        <row r="1001">
          <cell r="D1001">
            <v>300</v>
          </cell>
        </row>
        <row r="1002">
          <cell r="D1002">
            <v>0</v>
          </cell>
        </row>
        <row r="1003">
          <cell r="D1003">
            <v>17710</v>
          </cell>
        </row>
        <row r="1004">
          <cell r="D1004">
            <v>16758</v>
          </cell>
        </row>
        <row r="1005">
          <cell r="D1005">
            <v>2061.86</v>
          </cell>
        </row>
        <row r="1006">
          <cell r="D1006">
            <v>35816.400000000001</v>
          </cell>
        </row>
        <row r="1007">
          <cell r="D1007">
            <v>312</v>
          </cell>
        </row>
        <row r="1008">
          <cell r="D1008">
            <v>67884</v>
          </cell>
        </row>
        <row r="1009">
          <cell r="D1009">
            <v>254536</v>
          </cell>
        </row>
        <row r="1010">
          <cell r="D1010">
            <v>0</v>
          </cell>
        </row>
        <row r="1011">
          <cell r="D1011">
            <v>21573.31</v>
          </cell>
        </row>
        <row r="1012">
          <cell r="D1012">
            <v>0</v>
          </cell>
        </row>
        <row r="1013">
          <cell r="D1013">
            <v>0</v>
          </cell>
        </row>
        <row r="1014">
          <cell r="D1014">
            <v>0</v>
          </cell>
        </row>
        <row r="1015">
          <cell r="D1015">
            <v>0</v>
          </cell>
        </row>
        <row r="1016">
          <cell r="D1016">
            <v>0</v>
          </cell>
        </row>
        <row r="1017">
          <cell r="D1017">
            <v>0</v>
          </cell>
        </row>
        <row r="1018">
          <cell r="D1018">
            <v>0</v>
          </cell>
        </row>
        <row r="1019">
          <cell r="D1019">
            <v>0</v>
          </cell>
        </row>
        <row r="1020">
          <cell r="D1020">
            <v>0</v>
          </cell>
        </row>
        <row r="1021">
          <cell r="D1021">
            <v>0</v>
          </cell>
        </row>
        <row r="1022">
          <cell r="D1022">
            <v>0</v>
          </cell>
        </row>
        <row r="1023">
          <cell r="D1023">
            <v>0</v>
          </cell>
        </row>
        <row r="1024">
          <cell r="D1024">
            <v>0</v>
          </cell>
        </row>
        <row r="1025">
          <cell r="D1025">
            <v>0</v>
          </cell>
        </row>
        <row r="1026">
          <cell r="D1026">
            <v>0</v>
          </cell>
        </row>
        <row r="1027">
          <cell r="D1027">
            <v>0</v>
          </cell>
        </row>
        <row r="1028">
          <cell r="D1028">
            <v>15</v>
          </cell>
        </row>
        <row r="1029">
          <cell r="D1029">
            <v>0</v>
          </cell>
        </row>
        <row r="1030">
          <cell r="D1030">
            <v>0</v>
          </cell>
        </row>
        <row r="1031">
          <cell r="D1031">
            <v>0</v>
          </cell>
        </row>
        <row r="1032">
          <cell r="D1032">
            <v>141493.4</v>
          </cell>
        </row>
        <row r="1033">
          <cell r="D1033">
            <v>10500</v>
          </cell>
        </row>
        <row r="1034">
          <cell r="D1034">
            <v>32030.5</v>
          </cell>
        </row>
        <row r="1035">
          <cell r="D1035">
            <v>814.24</v>
          </cell>
        </row>
        <row r="1036">
          <cell r="D1036">
            <v>0</v>
          </cell>
        </row>
        <row r="1037">
          <cell r="D1037">
            <v>0</v>
          </cell>
        </row>
        <row r="1038">
          <cell r="D1038">
            <v>0</v>
          </cell>
        </row>
        <row r="1039">
          <cell r="D1039">
            <v>0</v>
          </cell>
        </row>
        <row r="1040">
          <cell r="D1040">
            <v>-2719.2</v>
          </cell>
        </row>
        <row r="1041">
          <cell r="D1041">
            <v>-743989.12</v>
          </cell>
        </row>
        <row r="1042">
          <cell r="D1042">
            <v>0</v>
          </cell>
        </row>
        <row r="1043">
          <cell r="D1043">
            <v>0</v>
          </cell>
        </row>
        <row r="1044">
          <cell r="D1044">
            <v>6308180</v>
          </cell>
        </row>
        <row r="1045">
          <cell r="D1045">
            <v>0</v>
          </cell>
        </row>
        <row r="1046">
          <cell r="D1046">
            <v>0</v>
          </cell>
        </row>
        <row r="1047">
          <cell r="D1047">
            <v>0</v>
          </cell>
        </row>
        <row r="1048">
          <cell r="D1048">
            <v>0</v>
          </cell>
        </row>
        <row r="1049">
          <cell r="D1049">
            <v>0</v>
          </cell>
        </row>
        <row r="1050">
          <cell r="D1050">
            <v>61947.79</v>
          </cell>
        </row>
        <row r="1051">
          <cell r="D1051">
            <v>0</v>
          </cell>
        </row>
        <row r="1052">
          <cell r="D1052">
            <v>2114995.1800000002</v>
          </cell>
        </row>
        <row r="1053">
          <cell r="D1053">
            <v>0</v>
          </cell>
        </row>
        <row r="1054">
          <cell r="D1054">
            <v>-574031.14</v>
          </cell>
        </row>
        <row r="1055">
          <cell r="D1055">
            <v>-1978.41</v>
          </cell>
        </row>
        <row r="1056">
          <cell r="D1056">
            <v>-37052.06</v>
          </cell>
        </row>
        <row r="1057">
          <cell r="D1057">
            <v>0</v>
          </cell>
        </row>
        <row r="1058">
          <cell r="D1058">
            <v>0</v>
          </cell>
        </row>
        <row r="1059">
          <cell r="D1059">
            <v>0</v>
          </cell>
        </row>
        <row r="1060">
          <cell r="D1060">
            <v>-18257.07</v>
          </cell>
        </row>
        <row r="1061">
          <cell r="D1061">
            <v>-5770.46</v>
          </cell>
        </row>
        <row r="1062">
          <cell r="D1062">
            <v>0</v>
          </cell>
        </row>
        <row r="1063">
          <cell r="D1063">
            <v>0</v>
          </cell>
        </row>
        <row r="1064">
          <cell r="D1064">
            <v>0</v>
          </cell>
        </row>
        <row r="1065">
          <cell r="D1065">
            <v>0</v>
          </cell>
        </row>
        <row r="1066">
          <cell r="D1066">
            <v>0</v>
          </cell>
        </row>
        <row r="1067">
          <cell r="D1067">
            <v>0</v>
          </cell>
        </row>
        <row r="1068">
          <cell r="D1068">
            <v>0</v>
          </cell>
        </row>
        <row r="1069">
          <cell r="D1069">
            <v>0</v>
          </cell>
        </row>
        <row r="1070">
          <cell r="D1070">
            <v>1549338.88</v>
          </cell>
        </row>
        <row r="1071">
          <cell r="D1071">
            <v>0</v>
          </cell>
        </row>
        <row r="1072">
          <cell r="D1072">
            <v>4434589.04</v>
          </cell>
        </row>
        <row r="1073">
          <cell r="D1073">
            <v>3661.23</v>
          </cell>
        </row>
        <row r="1074">
          <cell r="D1074">
            <v>0</v>
          </cell>
        </row>
        <row r="1075">
          <cell r="D1075">
            <v>0</v>
          </cell>
        </row>
        <row r="1076">
          <cell r="D1076">
            <v>0</v>
          </cell>
        </row>
        <row r="1077">
          <cell r="D1077">
            <v>0</v>
          </cell>
        </row>
        <row r="1078">
          <cell r="D1078">
            <v>0</v>
          </cell>
        </row>
        <row r="1079">
          <cell r="D1079">
            <v>92280</v>
          </cell>
        </row>
        <row r="1080">
          <cell r="D1080">
            <v>0</v>
          </cell>
        </row>
        <row r="1081">
          <cell r="D1081">
            <v>0</v>
          </cell>
        </row>
        <row r="1082">
          <cell r="D1082">
            <v>22470</v>
          </cell>
        </row>
        <row r="1083">
          <cell r="D1083">
            <v>5098</v>
          </cell>
        </row>
        <row r="1084">
          <cell r="D1084">
            <v>1483.05</v>
          </cell>
        </row>
        <row r="1085">
          <cell r="D1085">
            <v>9228</v>
          </cell>
        </row>
        <row r="1086">
          <cell r="D1086">
            <v>1126</v>
          </cell>
        </row>
        <row r="1087">
          <cell r="D1087">
            <v>0</v>
          </cell>
        </row>
        <row r="1088">
          <cell r="D1088">
            <v>6250</v>
          </cell>
        </row>
        <row r="1089">
          <cell r="D1089">
            <v>2400</v>
          </cell>
        </row>
        <row r="1090">
          <cell r="D1090">
            <v>0</v>
          </cell>
        </row>
        <row r="1091">
          <cell r="D1091">
            <v>0</v>
          </cell>
        </row>
        <row r="1092">
          <cell r="D1092">
            <v>0</v>
          </cell>
        </row>
        <row r="1093">
          <cell r="D1093">
            <v>0</v>
          </cell>
        </row>
        <row r="1094">
          <cell r="D1094">
            <v>0</v>
          </cell>
        </row>
        <row r="1095">
          <cell r="D1095">
            <v>0</v>
          </cell>
        </row>
        <row r="1096">
          <cell r="D1096">
            <v>1325</v>
          </cell>
        </row>
        <row r="1097">
          <cell r="D1097">
            <v>0</v>
          </cell>
        </row>
        <row r="1098">
          <cell r="D1098">
            <v>0</v>
          </cell>
        </row>
        <row r="1099">
          <cell r="D1099">
            <v>0</v>
          </cell>
        </row>
        <row r="1100">
          <cell r="D1100">
            <v>0</v>
          </cell>
        </row>
        <row r="1101">
          <cell r="D1101">
            <v>0</v>
          </cell>
        </row>
        <row r="1102">
          <cell r="D1102">
            <v>6811.25</v>
          </cell>
        </row>
        <row r="1103">
          <cell r="D1103">
            <v>0</v>
          </cell>
        </row>
        <row r="1104">
          <cell r="D1104">
            <v>248.38</v>
          </cell>
        </row>
        <row r="1105">
          <cell r="D1105">
            <v>0</v>
          </cell>
        </row>
        <row r="1106">
          <cell r="D1106">
            <v>-167.87</v>
          </cell>
        </row>
        <row r="1107">
          <cell r="D1107">
            <v>0</v>
          </cell>
        </row>
        <row r="1108">
          <cell r="D1108">
            <v>0</v>
          </cell>
        </row>
        <row r="1109">
          <cell r="D1109">
            <v>5006.97</v>
          </cell>
        </row>
        <row r="1110">
          <cell r="D1110">
            <v>0</v>
          </cell>
        </row>
        <row r="1111">
          <cell r="D1111">
            <v>130</v>
          </cell>
        </row>
        <row r="1112">
          <cell r="D1112">
            <v>1533</v>
          </cell>
        </row>
        <row r="1113">
          <cell r="D1113">
            <v>5696</v>
          </cell>
        </row>
        <row r="1114">
          <cell r="D1114">
            <v>7229</v>
          </cell>
        </row>
        <row r="1115">
          <cell r="D1115">
            <v>0</v>
          </cell>
        </row>
        <row r="1116">
          <cell r="D1116">
            <v>0</v>
          </cell>
        </row>
        <row r="1117">
          <cell r="D1117">
            <v>0</v>
          </cell>
        </row>
        <row r="1118">
          <cell r="D1118">
            <v>0</v>
          </cell>
        </row>
        <row r="1119">
          <cell r="D1119">
            <v>0</v>
          </cell>
        </row>
        <row r="1120">
          <cell r="D1120">
            <v>0</v>
          </cell>
        </row>
        <row r="1121">
          <cell r="D1121">
            <v>0</v>
          </cell>
        </row>
        <row r="1122">
          <cell r="D1122">
            <v>0</v>
          </cell>
        </row>
        <row r="1123">
          <cell r="D1123">
            <v>891</v>
          </cell>
        </row>
        <row r="1124">
          <cell r="D1124">
            <v>138</v>
          </cell>
        </row>
        <row r="1125">
          <cell r="D1125">
            <v>2376</v>
          </cell>
        </row>
        <row r="1126">
          <cell r="D1126">
            <v>2103</v>
          </cell>
        </row>
        <row r="1127">
          <cell r="D1127">
            <v>2536.77</v>
          </cell>
        </row>
        <row r="1128">
          <cell r="D1128">
            <v>0</v>
          </cell>
        </row>
        <row r="1129">
          <cell r="D1129">
            <v>0</v>
          </cell>
        </row>
        <row r="1130">
          <cell r="D1130">
            <v>0</v>
          </cell>
        </row>
        <row r="1131">
          <cell r="D1131">
            <v>0</v>
          </cell>
        </row>
        <row r="1132">
          <cell r="D1132">
            <v>17000</v>
          </cell>
        </row>
        <row r="1133">
          <cell r="D1133">
            <v>0</v>
          </cell>
        </row>
        <row r="1134">
          <cell r="D1134">
            <v>25</v>
          </cell>
        </row>
        <row r="1135">
          <cell r="D1135">
            <v>233</v>
          </cell>
        </row>
        <row r="1136">
          <cell r="D1136">
            <v>0</v>
          </cell>
        </row>
        <row r="1137">
          <cell r="D1137">
            <v>0</v>
          </cell>
        </row>
        <row r="1138">
          <cell r="D1138">
            <v>0</v>
          </cell>
        </row>
        <row r="1139">
          <cell r="D1139">
            <v>0</v>
          </cell>
        </row>
        <row r="1140">
          <cell r="D1140">
            <v>0</v>
          </cell>
        </row>
        <row r="1141">
          <cell r="D1141">
            <v>0</v>
          </cell>
        </row>
        <row r="1142">
          <cell r="D1142">
            <v>0</v>
          </cell>
        </row>
        <row r="1143">
          <cell r="D1143">
            <v>0</v>
          </cell>
        </row>
        <row r="1144">
          <cell r="D1144">
            <v>1625</v>
          </cell>
        </row>
        <row r="1145">
          <cell r="D1145">
            <v>72100</v>
          </cell>
        </row>
        <row r="1146">
          <cell r="D1146">
            <v>17201.25</v>
          </cell>
        </row>
        <row r="1147">
          <cell r="D1147">
            <v>18025</v>
          </cell>
        </row>
        <row r="1148">
          <cell r="D1148">
            <v>2920</v>
          </cell>
        </row>
        <row r="1149">
          <cell r="D1149">
            <v>1335.15</v>
          </cell>
        </row>
        <row r="1150">
          <cell r="D1150">
            <v>6460</v>
          </cell>
        </row>
        <row r="1151">
          <cell r="D1151">
            <v>1523</v>
          </cell>
        </row>
        <row r="1152">
          <cell r="D1152">
            <v>0</v>
          </cell>
        </row>
        <row r="1153">
          <cell r="D1153">
            <v>2200</v>
          </cell>
        </row>
        <row r="1154">
          <cell r="D1154">
            <v>5400</v>
          </cell>
        </row>
        <row r="1155">
          <cell r="D1155">
            <v>0</v>
          </cell>
        </row>
        <row r="1156">
          <cell r="D1156">
            <v>592</v>
          </cell>
        </row>
        <row r="1157">
          <cell r="D1157">
            <v>0</v>
          </cell>
        </row>
        <row r="1158">
          <cell r="D1158">
            <v>0</v>
          </cell>
        </row>
        <row r="1159">
          <cell r="D1159">
            <v>0</v>
          </cell>
        </row>
        <row r="1160">
          <cell r="D1160">
            <v>2770</v>
          </cell>
        </row>
        <row r="1161">
          <cell r="D1161">
            <v>900</v>
          </cell>
        </row>
        <row r="1162">
          <cell r="D1162">
            <v>2856</v>
          </cell>
        </row>
        <row r="1163">
          <cell r="D1163">
            <v>1000</v>
          </cell>
        </row>
        <row r="1164">
          <cell r="D1164">
            <v>189434.29</v>
          </cell>
        </row>
        <row r="1165">
          <cell r="D1165">
            <v>0</v>
          </cell>
        </row>
        <row r="1166">
          <cell r="D1166">
            <v>0</v>
          </cell>
        </row>
        <row r="1167">
          <cell r="D1167">
            <v>0</v>
          </cell>
        </row>
        <row r="1168">
          <cell r="D1168">
            <v>1741.5</v>
          </cell>
        </row>
        <row r="1169">
          <cell r="D1169">
            <v>0</v>
          </cell>
        </row>
        <row r="1170">
          <cell r="D1170">
            <v>-5936</v>
          </cell>
        </row>
        <row r="1171">
          <cell r="D1171">
            <v>0</v>
          </cell>
        </row>
        <row r="1172">
          <cell r="D1172">
            <v>-784</v>
          </cell>
        </row>
        <row r="1173">
          <cell r="D1173">
            <v>-307.76</v>
          </cell>
        </row>
        <row r="1174">
          <cell r="D1174">
            <v>0</v>
          </cell>
        </row>
        <row r="1175">
          <cell r="D1175">
            <v>0</v>
          </cell>
        </row>
        <row r="1176">
          <cell r="D1176">
            <v>3550</v>
          </cell>
        </row>
        <row r="1177">
          <cell r="D1177">
            <v>4300</v>
          </cell>
        </row>
        <row r="1178">
          <cell r="D1178">
            <v>9710</v>
          </cell>
        </row>
        <row r="1179">
          <cell r="D1179">
            <v>1540</v>
          </cell>
        </row>
        <row r="1180">
          <cell r="D1180">
            <v>1010</v>
          </cell>
        </row>
        <row r="1181">
          <cell r="D1181">
            <v>14635.3</v>
          </cell>
        </row>
        <row r="1182">
          <cell r="D1182">
            <v>0</v>
          </cell>
        </row>
        <row r="1183">
          <cell r="D1183">
            <v>0</v>
          </cell>
        </row>
        <row r="1184">
          <cell r="D1184">
            <v>0</v>
          </cell>
        </row>
        <row r="1185">
          <cell r="D1185">
            <v>-1555.31</v>
          </cell>
        </row>
        <row r="1186">
          <cell r="D1186">
            <v>0</v>
          </cell>
        </row>
        <row r="1187">
          <cell r="D1187">
            <v>4611.58</v>
          </cell>
        </row>
        <row r="1188">
          <cell r="D1188">
            <v>0</v>
          </cell>
        </row>
        <row r="1189">
          <cell r="D1189">
            <v>0</v>
          </cell>
        </row>
        <row r="1190">
          <cell r="D1190">
            <v>2099</v>
          </cell>
        </row>
        <row r="1191">
          <cell r="D1191">
            <v>7849.33</v>
          </cell>
        </row>
        <row r="1192">
          <cell r="D1192">
            <v>1857</v>
          </cell>
        </row>
        <row r="1193">
          <cell r="D1193">
            <v>420</v>
          </cell>
        </row>
        <row r="1194">
          <cell r="D1194">
            <v>4312</v>
          </cell>
        </row>
        <row r="1195">
          <cell r="D1195">
            <v>0</v>
          </cell>
        </row>
        <row r="1196">
          <cell r="D1196">
            <v>2336.04</v>
          </cell>
        </row>
        <row r="1197">
          <cell r="D1197">
            <v>700</v>
          </cell>
        </row>
        <row r="1198">
          <cell r="D1198">
            <v>0</v>
          </cell>
        </row>
        <row r="1199">
          <cell r="D1199">
            <v>0</v>
          </cell>
        </row>
        <row r="1200">
          <cell r="D1200">
            <v>2600</v>
          </cell>
        </row>
        <row r="1201">
          <cell r="D1201">
            <v>150</v>
          </cell>
        </row>
        <row r="1202">
          <cell r="D1202">
            <v>2659.99</v>
          </cell>
        </row>
        <row r="1203">
          <cell r="D1203">
            <v>3950</v>
          </cell>
        </row>
        <row r="1204">
          <cell r="D1204">
            <v>0</v>
          </cell>
        </row>
        <row r="1205">
          <cell r="D1205">
            <v>0</v>
          </cell>
        </row>
        <row r="1206">
          <cell r="D1206">
            <v>0</v>
          </cell>
        </row>
        <row r="1207">
          <cell r="D1207">
            <v>9635</v>
          </cell>
        </row>
        <row r="1208">
          <cell r="D1208">
            <v>0</v>
          </cell>
        </row>
        <row r="1209">
          <cell r="D1209">
            <v>0</v>
          </cell>
        </row>
        <row r="1210">
          <cell r="D1210">
            <v>0</v>
          </cell>
        </row>
        <row r="1211">
          <cell r="D1211">
            <v>29945</v>
          </cell>
        </row>
        <row r="1212">
          <cell r="D1212">
            <v>88604.12</v>
          </cell>
        </row>
        <row r="1213">
          <cell r="D1213">
            <v>0</v>
          </cell>
        </row>
        <row r="1214">
          <cell r="D1214">
            <v>0</v>
          </cell>
        </row>
        <row r="1215">
          <cell r="D1215">
            <v>0</v>
          </cell>
        </row>
        <row r="1216">
          <cell r="D1216">
            <v>217580</v>
          </cell>
        </row>
        <row r="1217">
          <cell r="D1217">
            <v>9101.89</v>
          </cell>
        </row>
        <row r="1218">
          <cell r="D1218">
            <v>52370</v>
          </cell>
        </row>
        <row r="1219">
          <cell r="D1219">
            <v>16987.400000000001</v>
          </cell>
        </row>
        <row r="1220">
          <cell r="D1220">
            <v>3549.44</v>
          </cell>
        </row>
        <row r="1221">
          <cell r="D1221">
            <v>21758</v>
          </cell>
        </row>
        <row r="1222">
          <cell r="D1222">
            <v>2688</v>
          </cell>
        </row>
        <row r="1223">
          <cell r="D1223">
            <v>0</v>
          </cell>
        </row>
        <row r="1224">
          <cell r="D1224">
            <v>13450</v>
          </cell>
        </row>
        <row r="1225">
          <cell r="D1225">
            <v>0</v>
          </cell>
        </row>
        <row r="1226">
          <cell r="D1226">
            <v>5400</v>
          </cell>
        </row>
        <row r="1227">
          <cell r="D1227">
            <v>0</v>
          </cell>
        </row>
        <row r="1228">
          <cell r="D1228">
            <v>0</v>
          </cell>
        </row>
        <row r="1229">
          <cell r="D1229">
            <v>0</v>
          </cell>
        </row>
        <row r="1230">
          <cell r="D1230">
            <v>0</v>
          </cell>
        </row>
        <row r="1231">
          <cell r="D1231">
            <v>0</v>
          </cell>
        </row>
        <row r="1232">
          <cell r="D1232">
            <v>5600</v>
          </cell>
        </row>
        <row r="1233">
          <cell r="D1233">
            <v>0</v>
          </cell>
        </row>
        <row r="1234">
          <cell r="D1234">
            <v>0</v>
          </cell>
        </row>
        <row r="1235">
          <cell r="D1235">
            <v>0</v>
          </cell>
        </row>
        <row r="1236">
          <cell r="D1236">
            <v>0</v>
          </cell>
        </row>
        <row r="1237">
          <cell r="D1237">
            <v>5976</v>
          </cell>
        </row>
        <row r="1238">
          <cell r="D1238">
            <v>0</v>
          </cell>
        </row>
        <row r="1239">
          <cell r="D1239">
            <v>0</v>
          </cell>
        </row>
        <row r="1240">
          <cell r="D1240">
            <v>13597.09</v>
          </cell>
        </row>
        <row r="1241">
          <cell r="D1241">
            <v>0</v>
          </cell>
        </row>
        <row r="1242">
          <cell r="D1242">
            <v>-300</v>
          </cell>
        </row>
        <row r="1243">
          <cell r="D1243">
            <v>0</v>
          </cell>
        </row>
        <row r="1244">
          <cell r="D1244">
            <v>-852</v>
          </cell>
        </row>
        <row r="1245">
          <cell r="D1245">
            <v>-129.82</v>
          </cell>
        </row>
        <row r="1246">
          <cell r="D1246">
            <v>0</v>
          </cell>
        </row>
        <row r="1247">
          <cell r="D1247">
            <v>0</v>
          </cell>
        </row>
        <row r="1248">
          <cell r="D1248">
            <v>6800</v>
          </cell>
        </row>
        <row r="1249">
          <cell r="D1249">
            <v>0</v>
          </cell>
        </row>
        <row r="1250">
          <cell r="D1250">
            <v>0</v>
          </cell>
        </row>
        <row r="1251">
          <cell r="D1251">
            <v>500</v>
          </cell>
        </row>
        <row r="1252">
          <cell r="D1252">
            <v>5700</v>
          </cell>
        </row>
        <row r="1253">
          <cell r="D1253">
            <v>0</v>
          </cell>
        </row>
        <row r="1254">
          <cell r="D1254">
            <v>1908</v>
          </cell>
        </row>
        <row r="1255">
          <cell r="D1255">
            <v>0</v>
          </cell>
        </row>
        <row r="1256">
          <cell r="D1256">
            <v>0</v>
          </cell>
        </row>
        <row r="1257">
          <cell r="D1257">
            <v>0</v>
          </cell>
        </row>
        <row r="1258">
          <cell r="D1258">
            <v>4350.22</v>
          </cell>
        </row>
        <row r="1259">
          <cell r="D1259">
            <v>0</v>
          </cell>
        </row>
        <row r="1260">
          <cell r="D1260">
            <v>0</v>
          </cell>
        </row>
        <row r="1261">
          <cell r="D1261">
            <v>0</v>
          </cell>
        </row>
        <row r="1262">
          <cell r="D1262">
            <v>0</v>
          </cell>
        </row>
        <row r="1263">
          <cell r="D1263">
            <v>12017.5</v>
          </cell>
        </row>
        <row r="1264">
          <cell r="D1264">
            <v>15171.4</v>
          </cell>
        </row>
        <row r="1265">
          <cell r="D1265">
            <v>1880</v>
          </cell>
        </row>
        <row r="1266">
          <cell r="D1266">
            <v>22965.75</v>
          </cell>
        </row>
        <row r="1267">
          <cell r="D1267">
            <v>0</v>
          </cell>
        </row>
        <row r="1268">
          <cell r="D1268">
            <v>0</v>
          </cell>
        </row>
        <row r="1269">
          <cell r="D1269">
            <v>0</v>
          </cell>
        </row>
        <row r="1270">
          <cell r="D1270">
            <v>0</v>
          </cell>
        </row>
        <row r="1271">
          <cell r="D1271">
            <v>2850</v>
          </cell>
        </row>
        <row r="1272">
          <cell r="D1272">
            <v>1900</v>
          </cell>
        </row>
        <row r="1273">
          <cell r="D1273">
            <v>728</v>
          </cell>
        </row>
        <row r="1274">
          <cell r="D1274">
            <v>918.76</v>
          </cell>
        </row>
        <row r="1275">
          <cell r="D1275">
            <v>0</v>
          </cell>
        </row>
        <row r="1276">
          <cell r="D1276">
            <v>2803.74</v>
          </cell>
        </row>
        <row r="1277">
          <cell r="D1277">
            <v>0</v>
          </cell>
        </row>
        <row r="1278">
          <cell r="D1278">
            <v>0</v>
          </cell>
        </row>
        <row r="1279">
          <cell r="D1279">
            <v>0</v>
          </cell>
        </row>
        <row r="1280">
          <cell r="D1280">
            <v>0</v>
          </cell>
        </row>
        <row r="1281">
          <cell r="D1281">
            <v>0</v>
          </cell>
        </row>
        <row r="1282">
          <cell r="D1282">
            <v>0</v>
          </cell>
        </row>
        <row r="1283">
          <cell r="D1283">
            <v>0</v>
          </cell>
        </row>
        <row r="1284">
          <cell r="D1284">
            <v>85225.279999999999</v>
          </cell>
        </row>
        <row r="1285">
          <cell r="D1285">
            <v>2600</v>
          </cell>
        </row>
        <row r="1286">
          <cell r="D1286">
            <v>-6365.27</v>
          </cell>
        </row>
        <row r="1287">
          <cell r="D1287">
            <v>3850</v>
          </cell>
        </row>
        <row r="1288">
          <cell r="D1288">
            <v>0</v>
          </cell>
        </row>
        <row r="1289">
          <cell r="D1289">
            <v>1293.6300000000001</v>
          </cell>
        </row>
        <row r="1290">
          <cell r="D1290">
            <v>2086</v>
          </cell>
        </row>
        <row r="1291">
          <cell r="D1291">
            <v>8495</v>
          </cell>
        </row>
        <row r="1292">
          <cell r="D1292">
            <v>187360</v>
          </cell>
        </row>
        <row r="1293">
          <cell r="D1293">
            <v>858.33</v>
          </cell>
        </row>
        <row r="1294">
          <cell r="D1294">
            <v>46840</v>
          </cell>
        </row>
        <row r="1295">
          <cell r="D1295">
            <v>12521.6</v>
          </cell>
        </row>
        <row r="1296">
          <cell r="D1296">
            <v>3310.64</v>
          </cell>
        </row>
        <row r="1297">
          <cell r="D1297">
            <v>17936</v>
          </cell>
        </row>
        <row r="1298">
          <cell r="D1298">
            <v>2125</v>
          </cell>
        </row>
        <row r="1299">
          <cell r="D1299">
            <v>0</v>
          </cell>
        </row>
        <row r="1300">
          <cell r="D1300">
            <v>8450</v>
          </cell>
        </row>
        <row r="1301">
          <cell r="D1301">
            <v>5400</v>
          </cell>
        </row>
        <row r="1302">
          <cell r="D1302">
            <v>0</v>
          </cell>
        </row>
        <row r="1303">
          <cell r="D1303">
            <v>2256</v>
          </cell>
        </row>
        <row r="1304">
          <cell r="D1304">
            <v>0</v>
          </cell>
        </row>
        <row r="1305">
          <cell r="D1305">
            <v>0</v>
          </cell>
        </row>
        <row r="1306">
          <cell r="D1306">
            <v>0</v>
          </cell>
        </row>
        <row r="1307">
          <cell r="D1307">
            <v>0</v>
          </cell>
        </row>
        <row r="1308">
          <cell r="D1308">
            <v>0</v>
          </cell>
        </row>
        <row r="1309">
          <cell r="D1309">
            <v>1600</v>
          </cell>
        </row>
        <row r="1310">
          <cell r="D1310">
            <v>0</v>
          </cell>
        </row>
        <row r="1311">
          <cell r="D1311">
            <v>0</v>
          </cell>
        </row>
        <row r="1312">
          <cell r="D1312">
            <v>0</v>
          </cell>
        </row>
        <row r="1313">
          <cell r="D1313">
            <v>0</v>
          </cell>
        </row>
        <row r="1314">
          <cell r="D1314">
            <v>0</v>
          </cell>
        </row>
        <row r="1315">
          <cell r="D1315">
            <v>6393.16</v>
          </cell>
        </row>
        <row r="1316">
          <cell r="D1316">
            <v>0</v>
          </cell>
        </row>
        <row r="1317">
          <cell r="D1317">
            <v>-688.9</v>
          </cell>
        </row>
        <row r="1318">
          <cell r="D1318">
            <v>0</v>
          </cell>
        </row>
        <row r="1319">
          <cell r="D1319">
            <v>17.27</v>
          </cell>
        </row>
        <row r="1320">
          <cell r="D1320">
            <v>-92.9</v>
          </cell>
        </row>
        <row r="1321">
          <cell r="D1321">
            <v>0</v>
          </cell>
        </row>
        <row r="1322">
          <cell r="D1322">
            <v>0</v>
          </cell>
        </row>
        <row r="1323">
          <cell r="D1323">
            <v>3210</v>
          </cell>
        </row>
        <row r="1324">
          <cell r="D1324">
            <v>0</v>
          </cell>
        </row>
        <row r="1325">
          <cell r="D1325">
            <v>420</v>
          </cell>
        </row>
        <row r="1326">
          <cell r="D1326">
            <v>1000</v>
          </cell>
        </row>
        <row r="1327">
          <cell r="D1327">
            <v>4005</v>
          </cell>
        </row>
        <row r="1328">
          <cell r="D1328">
            <v>2880</v>
          </cell>
        </row>
        <row r="1329">
          <cell r="D1329">
            <v>477</v>
          </cell>
        </row>
        <row r="1330">
          <cell r="D1330">
            <v>0</v>
          </cell>
        </row>
        <row r="1331">
          <cell r="D1331">
            <v>0</v>
          </cell>
        </row>
        <row r="1332">
          <cell r="D1332">
            <v>0</v>
          </cell>
        </row>
        <row r="1333">
          <cell r="D1333">
            <v>2350.2199999999998</v>
          </cell>
        </row>
        <row r="1334">
          <cell r="D1334">
            <v>54.55</v>
          </cell>
        </row>
        <row r="1335">
          <cell r="D1335">
            <v>0</v>
          </cell>
        </row>
        <row r="1336">
          <cell r="D1336">
            <v>0</v>
          </cell>
        </row>
        <row r="1337">
          <cell r="D1337">
            <v>5529.3</v>
          </cell>
        </row>
        <row r="1338">
          <cell r="D1338">
            <v>3251.3</v>
          </cell>
        </row>
        <row r="1339">
          <cell r="D1339">
            <v>4845</v>
          </cell>
        </row>
        <row r="1340">
          <cell r="D1340">
            <v>2443</v>
          </cell>
        </row>
        <row r="1341">
          <cell r="D1341">
            <v>0</v>
          </cell>
        </row>
        <row r="1342">
          <cell r="D1342">
            <v>0</v>
          </cell>
        </row>
        <row r="1343">
          <cell r="D1343">
            <v>0</v>
          </cell>
        </row>
        <row r="1344">
          <cell r="D1344">
            <v>0</v>
          </cell>
        </row>
        <row r="1345">
          <cell r="D1345">
            <v>0</v>
          </cell>
        </row>
        <row r="1346">
          <cell r="D1346">
            <v>0</v>
          </cell>
        </row>
        <row r="1347">
          <cell r="D1347">
            <v>0</v>
          </cell>
        </row>
        <row r="1348">
          <cell r="D1348">
            <v>79</v>
          </cell>
        </row>
        <row r="1349">
          <cell r="D1349">
            <v>2309.2399999999998</v>
          </cell>
        </row>
        <row r="1350">
          <cell r="D1350">
            <v>0</v>
          </cell>
        </row>
        <row r="1351">
          <cell r="D1351">
            <v>0</v>
          </cell>
        </row>
        <row r="1352">
          <cell r="D1352">
            <v>0</v>
          </cell>
        </row>
        <row r="1353">
          <cell r="D1353">
            <v>0</v>
          </cell>
        </row>
        <row r="1354">
          <cell r="D1354">
            <v>0</v>
          </cell>
        </row>
        <row r="1355">
          <cell r="D1355">
            <v>0</v>
          </cell>
        </row>
        <row r="1356">
          <cell r="D1356">
            <v>13200</v>
          </cell>
        </row>
        <row r="1357">
          <cell r="D1357">
            <v>0</v>
          </cell>
        </row>
        <row r="1358">
          <cell r="D1358">
            <v>6845</v>
          </cell>
        </row>
        <row r="1359">
          <cell r="D1359">
            <v>261130</v>
          </cell>
        </row>
        <row r="1360">
          <cell r="D1360">
            <v>0</v>
          </cell>
        </row>
        <row r="1361">
          <cell r="D1361">
            <v>65282.5</v>
          </cell>
        </row>
        <row r="1362">
          <cell r="D1362">
            <v>6149.8</v>
          </cell>
        </row>
        <row r="1363">
          <cell r="D1363">
            <v>2388.27</v>
          </cell>
        </row>
        <row r="1364">
          <cell r="D1364">
            <v>26113</v>
          </cell>
        </row>
        <row r="1365">
          <cell r="D1365">
            <v>768</v>
          </cell>
        </row>
        <row r="1366">
          <cell r="D1366">
            <v>0</v>
          </cell>
        </row>
        <row r="1367">
          <cell r="D1367">
            <v>6250</v>
          </cell>
        </row>
        <row r="1368">
          <cell r="D1368">
            <v>1200</v>
          </cell>
        </row>
        <row r="1369">
          <cell r="D1369">
            <v>0</v>
          </cell>
        </row>
        <row r="1370">
          <cell r="D1370">
            <v>0</v>
          </cell>
        </row>
        <row r="1371">
          <cell r="D1371">
            <v>0</v>
          </cell>
        </row>
        <row r="1372">
          <cell r="D1372">
            <v>0</v>
          </cell>
        </row>
        <row r="1373">
          <cell r="D1373">
            <v>0</v>
          </cell>
        </row>
        <row r="1374">
          <cell r="D1374">
            <v>11078.49</v>
          </cell>
        </row>
        <row r="1375">
          <cell r="D1375">
            <v>0</v>
          </cell>
        </row>
        <row r="1376">
          <cell r="D1376">
            <v>0</v>
          </cell>
        </row>
        <row r="1377">
          <cell r="D1377">
            <v>0</v>
          </cell>
        </row>
        <row r="1378">
          <cell r="D1378">
            <v>0</v>
          </cell>
        </row>
        <row r="1379">
          <cell r="D1379">
            <v>0</v>
          </cell>
        </row>
        <row r="1380">
          <cell r="D1380">
            <v>0</v>
          </cell>
        </row>
        <row r="1381">
          <cell r="D1381">
            <v>25316.2</v>
          </cell>
        </row>
        <row r="1382">
          <cell r="D1382">
            <v>3986.27</v>
          </cell>
        </row>
        <row r="1383">
          <cell r="D1383">
            <v>0</v>
          </cell>
        </row>
        <row r="1384">
          <cell r="D1384">
            <v>-998.05</v>
          </cell>
        </row>
        <row r="1385">
          <cell r="D1385">
            <v>0</v>
          </cell>
        </row>
        <row r="1386">
          <cell r="D1386">
            <v>-476</v>
          </cell>
        </row>
        <row r="1387">
          <cell r="D1387">
            <v>32.130000000000003</v>
          </cell>
        </row>
        <row r="1388">
          <cell r="D1388">
            <v>0</v>
          </cell>
        </row>
        <row r="1389">
          <cell r="D1389">
            <v>0</v>
          </cell>
        </row>
        <row r="1390">
          <cell r="D1390">
            <v>22348.78</v>
          </cell>
        </row>
        <row r="1391">
          <cell r="D1391">
            <v>0</v>
          </cell>
        </row>
        <row r="1392">
          <cell r="D1392">
            <v>2870</v>
          </cell>
        </row>
        <row r="1393">
          <cell r="D1393">
            <v>740</v>
          </cell>
        </row>
        <row r="1394">
          <cell r="D1394">
            <v>1220</v>
          </cell>
        </row>
        <row r="1395">
          <cell r="D1395">
            <v>10251.299999999999</v>
          </cell>
        </row>
        <row r="1396">
          <cell r="D1396">
            <v>15157</v>
          </cell>
        </row>
        <row r="1397">
          <cell r="D1397">
            <v>0</v>
          </cell>
        </row>
        <row r="1398">
          <cell r="D1398">
            <v>0</v>
          </cell>
        </row>
        <row r="1399">
          <cell r="D1399">
            <v>11545.7</v>
          </cell>
        </row>
        <row r="1400">
          <cell r="D1400">
            <v>222038.33</v>
          </cell>
        </row>
        <row r="1401">
          <cell r="D1401">
            <v>0</v>
          </cell>
        </row>
        <row r="1402">
          <cell r="D1402">
            <v>0</v>
          </cell>
        </row>
        <row r="1403">
          <cell r="D1403">
            <v>0</v>
          </cell>
        </row>
        <row r="1404">
          <cell r="D1404">
            <v>123</v>
          </cell>
        </row>
        <row r="1405">
          <cell r="D1405">
            <v>4724</v>
          </cell>
        </row>
        <row r="1406">
          <cell r="D1406">
            <v>570</v>
          </cell>
        </row>
        <row r="1407">
          <cell r="D1407">
            <v>36</v>
          </cell>
        </row>
        <row r="1408">
          <cell r="D1408">
            <v>4077</v>
          </cell>
        </row>
        <row r="1409">
          <cell r="D1409">
            <v>0</v>
          </cell>
        </row>
        <row r="1410">
          <cell r="D1410">
            <v>1728.8</v>
          </cell>
        </row>
        <row r="1411">
          <cell r="D1411">
            <v>1200</v>
          </cell>
        </row>
        <row r="1412">
          <cell r="D1412">
            <v>0</v>
          </cell>
        </row>
        <row r="1413">
          <cell r="D1413">
            <v>0</v>
          </cell>
        </row>
        <row r="1414">
          <cell r="D1414">
            <v>0</v>
          </cell>
        </row>
        <row r="1415">
          <cell r="D1415">
            <v>0</v>
          </cell>
        </row>
        <row r="1416">
          <cell r="D1416">
            <v>0</v>
          </cell>
        </row>
        <row r="1417">
          <cell r="D1417">
            <v>0</v>
          </cell>
        </row>
        <row r="1418">
          <cell r="D1418">
            <v>0</v>
          </cell>
        </row>
        <row r="1419">
          <cell r="D1419">
            <v>1500</v>
          </cell>
        </row>
        <row r="1420">
          <cell r="D1420">
            <v>16000</v>
          </cell>
        </row>
        <row r="1421">
          <cell r="D1421">
            <v>0</v>
          </cell>
        </row>
        <row r="1422">
          <cell r="D1422">
            <v>0</v>
          </cell>
        </row>
        <row r="1423">
          <cell r="D1423">
            <v>0</v>
          </cell>
        </row>
        <row r="1424">
          <cell r="D1424">
            <v>0</v>
          </cell>
        </row>
        <row r="1425">
          <cell r="D1425">
            <v>24205.61</v>
          </cell>
        </row>
        <row r="1426">
          <cell r="D1426">
            <v>1923</v>
          </cell>
        </row>
        <row r="1427">
          <cell r="D1427">
            <v>157840</v>
          </cell>
        </row>
        <row r="1428">
          <cell r="D1428">
            <v>0</v>
          </cell>
        </row>
        <row r="1429">
          <cell r="D1429">
            <v>39460</v>
          </cell>
        </row>
        <row r="1430">
          <cell r="D1430">
            <v>5440</v>
          </cell>
        </row>
        <row r="1431">
          <cell r="D1431">
            <v>2637.55</v>
          </cell>
        </row>
        <row r="1432">
          <cell r="D1432">
            <v>15784</v>
          </cell>
        </row>
        <row r="1433">
          <cell r="D1433">
            <v>768</v>
          </cell>
        </row>
        <row r="1434">
          <cell r="D1434">
            <v>0</v>
          </cell>
        </row>
        <row r="1435">
          <cell r="D1435">
            <v>7143</v>
          </cell>
        </row>
        <row r="1436">
          <cell r="D1436">
            <v>1800</v>
          </cell>
        </row>
        <row r="1437">
          <cell r="D1437">
            <v>0</v>
          </cell>
        </row>
        <row r="1438">
          <cell r="D1438">
            <v>0</v>
          </cell>
        </row>
        <row r="1439">
          <cell r="D1439">
            <v>0</v>
          </cell>
        </row>
        <row r="1440">
          <cell r="D1440">
            <v>0</v>
          </cell>
        </row>
        <row r="1441">
          <cell r="D1441">
            <v>0</v>
          </cell>
        </row>
        <row r="1442">
          <cell r="D1442">
            <v>0</v>
          </cell>
        </row>
        <row r="1443">
          <cell r="D1443">
            <v>0</v>
          </cell>
        </row>
        <row r="1444">
          <cell r="D1444">
            <v>0</v>
          </cell>
        </row>
        <row r="1445">
          <cell r="D1445">
            <v>0</v>
          </cell>
        </row>
        <row r="1446">
          <cell r="D1446">
            <v>0</v>
          </cell>
        </row>
        <row r="1447">
          <cell r="D1447">
            <v>0</v>
          </cell>
        </row>
        <row r="1448">
          <cell r="D1448">
            <v>0</v>
          </cell>
        </row>
        <row r="1449">
          <cell r="D1449">
            <v>45033.52</v>
          </cell>
        </row>
        <row r="1450">
          <cell r="D1450">
            <v>0</v>
          </cell>
        </row>
        <row r="1451">
          <cell r="D1451">
            <v>499.75</v>
          </cell>
        </row>
        <row r="1452">
          <cell r="D1452">
            <v>0</v>
          </cell>
        </row>
        <row r="1453">
          <cell r="D1453">
            <v>-1688</v>
          </cell>
        </row>
        <row r="1454">
          <cell r="D1454">
            <v>-17.93</v>
          </cell>
        </row>
        <row r="1455">
          <cell r="D1455">
            <v>0</v>
          </cell>
        </row>
        <row r="1456">
          <cell r="D1456">
            <v>0</v>
          </cell>
        </row>
        <row r="1457">
          <cell r="D1457">
            <v>3210</v>
          </cell>
        </row>
        <row r="1458">
          <cell r="D1458">
            <v>0</v>
          </cell>
        </row>
        <row r="1459">
          <cell r="D1459">
            <v>0</v>
          </cell>
        </row>
        <row r="1460">
          <cell r="D1460">
            <v>500</v>
          </cell>
        </row>
        <row r="1461">
          <cell r="D1461">
            <v>1460</v>
          </cell>
        </row>
        <row r="1462">
          <cell r="D1462">
            <v>0</v>
          </cell>
        </row>
        <row r="1463">
          <cell r="D1463">
            <v>1684</v>
          </cell>
        </row>
        <row r="1464">
          <cell r="D1464">
            <v>0</v>
          </cell>
        </row>
        <row r="1465">
          <cell r="D1465">
            <v>0</v>
          </cell>
        </row>
        <row r="1466">
          <cell r="D1466">
            <v>0</v>
          </cell>
        </row>
        <row r="1467">
          <cell r="D1467">
            <v>1175.1099999999999</v>
          </cell>
        </row>
        <row r="1468">
          <cell r="D1468">
            <v>19014.93</v>
          </cell>
        </row>
        <row r="1469">
          <cell r="D1469">
            <v>0</v>
          </cell>
        </row>
        <row r="1470">
          <cell r="D1470">
            <v>0</v>
          </cell>
        </row>
        <row r="1471">
          <cell r="D1471">
            <v>0</v>
          </cell>
        </row>
        <row r="1472">
          <cell r="D1472">
            <v>642</v>
          </cell>
        </row>
        <row r="1473">
          <cell r="D1473">
            <v>201.4</v>
          </cell>
        </row>
        <row r="1474">
          <cell r="D1474">
            <v>421</v>
          </cell>
        </row>
        <row r="1475">
          <cell r="D1475">
            <v>0</v>
          </cell>
        </row>
        <row r="1476">
          <cell r="D1476">
            <v>1337</v>
          </cell>
        </row>
        <row r="1477">
          <cell r="D1477">
            <v>111793.5</v>
          </cell>
        </row>
        <row r="1478">
          <cell r="D1478">
            <v>0</v>
          </cell>
        </row>
        <row r="1479">
          <cell r="D1479">
            <v>0</v>
          </cell>
        </row>
        <row r="1480">
          <cell r="D1480">
            <v>0</v>
          </cell>
        </row>
        <row r="1481">
          <cell r="D1481">
            <v>3650</v>
          </cell>
        </row>
        <row r="1482">
          <cell r="D1482">
            <v>0</v>
          </cell>
        </row>
        <row r="1483">
          <cell r="D1483">
            <v>0</v>
          </cell>
        </row>
        <row r="1484">
          <cell r="D1484">
            <v>200</v>
          </cell>
        </row>
        <row r="1485">
          <cell r="D1485">
            <v>0</v>
          </cell>
        </row>
        <row r="1486">
          <cell r="D1486">
            <v>800</v>
          </cell>
        </row>
        <row r="1487">
          <cell r="D1487">
            <v>0</v>
          </cell>
        </row>
        <row r="1488">
          <cell r="D1488">
            <v>0</v>
          </cell>
        </row>
        <row r="1489">
          <cell r="D1489">
            <v>0</v>
          </cell>
        </row>
        <row r="1490">
          <cell r="D1490">
            <v>0</v>
          </cell>
        </row>
        <row r="1491">
          <cell r="D1491">
            <v>0</v>
          </cell>
        </row>
        <row r="1492">
          <cell r="D1492">
            <v>3995</v>
          </cell>
        </row>
        <row r="1493">
          <cell r="D1493">
            <v>0</v>
          </cell>
        </row>
        <row r="1494">
          <cell r="D1494">
            <v>5982.69</v>
          </cell>
        </row>
        <row r="1495">
          <cell r="D1495">
            <v>132620</v>
          </cell>
        </row>
        <row r="1496">
          <cell r="D1496">
            <v>0</v>
          </cell>
        </row>
        <row r="1497">
          <cell r="D1497">
            <v>33155</v>
          </cell>
        </row>
        <row r="1498">
          <cell r="D1498">
            <v>0</v>
          </cell>
        </row>
        <row r="1499">
          <cell r="D1499">
            <v>1306.6400000000001</v>
          </cell>
        </row>
        <row r="1500">
          <cell r="D1500">
            <v>13262</v>
          </cell>
        </row>
        <row r="1501">
          <cell r="D1501">
            <v>5652</v>
          </cell>
        </row>
        <row r="1502">
          <cell r="D1502">
            <v>0</v>
          </cell>
        </row>
        <row r="1503">
          <cell r="D1503">
            <v>0</v>
          </cell>
        </row>
        <row r="1504">
          <cell r="D1504">
            <v>2400</v>
          </cell>
        </row>
        <row r="1505">
          <cell r="D1505">
            <v>0</v>
          </cell>
        </row>
        <row r="1506">
          <cell r="D1506">
            <v>0</v>
          </cell>
        </row>
        <row r="1507">
          <cell r="D1507">
            <v>0</v>
          </cell>
        </row>
        <row r="1508">
          <cell r="D1508">
            <v>0</v>
          </cell>
        </row>
        <row r="1509">
          <cell r="D1509">
            <v>0</v>
          </cell>
        </row>
        <row r="1510">
          <cell r="D1510">
            <v>0</v>
          </cell>
        </row>
        <row r="1511">
          <cell r="D1511">
            <v>0</v>
          </cell>
        </row>
        <row r="1512">
          <cell r="D1512">
            <v>0</v>
          </cell>
        </row>
        <row r="1513">
          <cell r="D1513">
            <v>1420</v>
          </cell>
        </row>
        <row r="1514">
          <cell r="D1514">
            <v>9226</v>
          </cell>
        </row>
        <row r="1515">
          <cell r="D1515">
            <v>0</v>
          </cell>
        </row>
        <row r="1516">
          <cell r="D1516">
            <v>5000</v>
          </cell>
        </row>
        <row r="1517">
          <cell r="D1517">
            <v>5000</v>
          </cell>
        </row>
        <row r="1518">
          <cell r="D1518">
            <v>45508.2</v>
          </cell>
        </row>
        <row r="1519">
          <cell r="D1519">
            <v>7931.95</v>
          </cell>
        </row>
        <row r="1520">
          <cell r="D1520">
            <v>0</v>
          </cell>
        </row>
        <row r="1521">
          <cell r="D1521">
            <v>13936.59</v>
          </cell>
        </row>
        <row r="1522">
          <cell r="D1522">
            <v>0</v>
          </cell>
        </row>
        <row r="1523">
          <cell r="D1523">
            <v>165.38</v>
          </cell>
        </row>
        <row r="1524">
          <cell r="D1524">
            <v>-107.87</v>
          </cell>
        </row>
        <row r="1525">
          <cell r="D1525">
            <v>0</v>
          </cell>
        </row>
        <row r="1526">
          <cell r="D1526">
            <v>0</v>
          </cell>
        </row>
        <row r="1527">
          <cell r="D1527">
            <v>2500</v>
          </cell>
        </row>
        <row r="1528">
          <cell r="D1528">
            <v>0</v>
          </cell>
        </row>
        <row r="1529">
          <cell r="D1529">
            <v>7142</v>
          </cell>
        </row>
        <row r="1530">
          <cell r="D1530">
            <v>631</v>
          </cell>
        </row>
        <row r="1531">
          <cell r="D1531">
            <v>0</v>
          </cell>
        </row>
        <row r="1532">
          <cell r="D1532">
            <v>10550</v>
          </cell>
        </row>
        <row r="1533">
          <cell r="D1533">
            <v>9396.14</v>
          </cell>
        </row>
        <row r="1534">
          <cell r="D1534">
            <v>0</v>
          </cell>
        </row>
        <row r="1535">
          <cell r="D1535">
            <v>0</v>
          </cell>
        </row>
        <row r="1536">
          <cell r="D1536">
            <v>0</v>
          </cell>
        </row>
        <row r="1537">
          <cell r="D1537">
            <v>0</v>
          </cell>
        </row>
        <row r="1538">
          <cell r="D1538">
            <v>0</v>
          </cell>
        </row>
        <row r="1539">
          <cell r="D1539">
            <v>0</v>
          </cell>
        </row>
        <row r="1540">
          <cell r="D1540">
            <v>0</v>
          </cell>
        </row>
        <row r="1541">
          <cell r="D1541">
            <v>0</v>
          </cell>
        </row>
        <row r="1542">
          <cell r="D1542">
            <v>807</v>
          </cell>
        </row>
        <row r="1543">
          <cell r="D1543">
            <v>3230.2</v>
          </cell>
        </row>
        <row r="1544">
          <cell r="D1544">
            <v>2248</v>
          </cell>
        </row>
        <row r="1545">
          <cell r="D1545">
            <v>2478</v>
          </cell>
        </row>
        <row r="1546">
          <cell r="D1546">
            <v>6787</v>
          </cell>
        </row>
        <row r="1547">
          <cell r="D1547">
            <v>0</v>
          </cell>
        </row>
        <row r="1548">
          <cell r="D1548">
            <v>0</v>
          </cell>
        </row>
        <row r="1549">
          <cell r="D1549">
            <v>7350.48</v>
          </cell>
        </row>
        <row r="1550">
          <cell r="D1550">
            <v>0</v>
          </cell>
        </row>
        <row r="1551">
          <cell r="D1551">
            <v>0</v>
          </cell>
        </row>
        <row r="1552">
          <cell r="D1552">
            <v>900</v>
          </cell>
        </row>
        <row r="1553">
          <cell r="D1553">
            <v>0</v>
          </cell>
        </row>
        <row r="1554">
          <cell r="D1554">
            <v>602</v>
          </cell>
        </row>
        <row r="1555">
          <cell r="D1555">
            <v>3218.75</v>
          </cell>
        </row>
        <row r="1556">
          <cell r="D1556">
            <v>0</v>
          </cell>
        </row>
        <row r="1557">
          <cell r="D1557">
            <v>0</v>
          </cell>
        </row>
        <row r="1558">
          <cell r="D1558">
            <v>8700</v>
          </cell>
        </row>
        <row r="1559">
          <cell r="D1559">
            <v>0</v>
          </cell>
        </row>
        <row r="1560">
          <cell r="D1560">
            <v>0</v>
          </cell>
        </row>
        <row r="1561">
          <cell r="D1561">
            <v>9000</v>
          </cell>
        </row>
        <row r="1562">
          <cell r="D1562">
            <v>0</v>
          </cell>
        </row>
        <row r="1563">
          <cell r="D1563">
            <v>188894.44</v>
          </cell>
        </row>
        <row r="1564">
          <cell r="D1564">
            <v>0</v>
          </cell>
        </row>
        <row r="1565">
          <cell r="D1565">
            <v>15031.08</v>
          </cell>
        </row>
        <row r="1566">
          <cell r="D1566">
            <v>0</v>
          </cell>
        </row>
        <row r="1567">
          <cell r="D1567">
            <v>0</v>
          </cell>
        </row>
        <row r="1568">
          <cell r="D1568">
            <v>0</v>
          </cell>
        </row>
        <row r="1569">
          <cell r="D1569">
            <v>0</v>
          </cell>
        </row>
        <row r="1570">
          <cell r="D1570">
            <v>0</v>
          </cell>
        </row>
        <row r="1571">
          <cell r="D1571">
            <v>0</v>
          </cell>
        </row>
        <row r="1572">
          <cell r="D1572">
            <v>41790</v>
          </cell>
        </row>
        <row r="1573">
          <cell r="D1573">
            <v>2500380</v>
          </cell>
        </row>
        <row r="1574">
          <cell r="D1574">
            <v>4275.78</v>
          </cell>
        </row>
        <row r="1575">
          <cell r="D1575">
            <v>166025</v>
          </cell>
        </row>
        <row r="1576">
          <cell r="D1576">
            <v>0</v>
          </cell>
        </row>
        <row r="1577">
          <cell r="D1577">
            <v>41506.25</v>
          </cell>
        </row>
        <row r="1578">
          <cell r="D1578">
            <v>5911</v>
          </cell>
        </row>
        <row r="1579">
          <cell r="D1579">
            <v>1572.76</v>
          </cell>
        </row>
        <row r="1580">
          <cell r="D1580">
            <v>16602.5</v>
          </cell>
        </row>
        <row r="1581">
          <cell r="D1581">
            <v>1521.5</v>
          </cell>
        </row>
        <row r="1582">
          <cell r="D1582">
            <v>0</v>
          </cell>
        </row>
        <row r="1583">
          <cell r="D1583">
            <v>750</v>
          </cell>
        </row>
        <row r="1584">
          <cell r="D1584">
            <v>2400</v>
          </cell>
        </row>
        <row r="1585">
          <cell r="D1585">
            <v>0</v>
          </cell>
        </row>
        <row r="1586">
          <cell r="D1586">
            <v>0</v>
          </cell>
        </row>
        <row r="1587">
          <cell r="D1587">
            <v>0</v>
          </cell>
        </row>
        <row r="1588">
          <cell r="D1588">
            <v>0</v>
          </cell>
        </row>
        <row r="1589">
          <cell r="D1589">
            <v>0</v>
          </cell>
        </row>
        <row r="1590">
          <cell r="D1590">
            <v>0</v>
          </cell>
        </row>
        <row r="1591">
          <cell r="D1591">
            <v>0</v>
          </cell>
        </row>
        <row r="1592">
          <cell r="D1592">
            <v>0</v>
          </cell>
        </row>
        <row r="1593">
          <cell r="D1593">
            <v>0</v>
          </cell>
        </row>
        <row r="1594">
          <cell r="D1594">
            <v>17896.580000000002</v>
          </cell>
        </row>
        <row r="1595">
          <cell r="D1595">
            <v>0</v>
          </cell>
        </row>
        <row r="1596">
          <cell r="D1596">
            <v>5000</v>
          </cell>
        </row>
        <row r="1597">
          <cell r="D1597">
            <v>5000</v>
          </cell>
        </row>
        <row r="1598">
          <cell r="D1598">
            <v>13417.8</v>
          </cell>
        </row>
        <row r="1599">
          <cell r="D1599">
            <v>5997.59</v>
          </cell>
        </row>
        <row r="1600">
          <cell r="D1600">
            <v>0</v>
          </cell>
        </row>
        <row r="1601">
          <cell r="D1601">
            <v>102.52</v>
          </cell>
        </row>
        <row r="1602">
          <cell r="D1602">
            <v>0</v>
          </cell>
        </row>
        <row r="1603">
          <cell r="D1603">
            <v>586.59</v>
          </cell>
        </row>
        <row r="1604">
          <cell r="D1604">
            <v>-48.79</v>
          </cell>
        </row>
        <row r="1605">
          <cell r="D1605">
            <v>0</v>
          </cell>
        </row>
        <row r="1606">
          <cell r="D1606">
            <v>36348.019999999997</v>
          </cell>
        </row>
        <row r="1607">
          <cell r="D1607">
            <v>16230.07</v>
          </cell>
        </row>
        <row r="1608">
          <cell r="D1608">
            <v>0</v>
          </cell>
        </row>
        <row r="1609">
          <cell r="D1609">
            <v>2250</v>
          </cell>
        </row>
        <row r="1610">
          <cell r="D1610">
            <v>312</v>
          </cell>
        </row>
        <row r="1611">
          <cell r="D1611">
            <v>0</v>
          </cell>
        </row>
        <row r="1612">
          <cell r="D1612">
            <v>15748.1</v>
          </cell>
        </row>
        <row r="1613">
          <cell r="D1613">
            <v>2364</v>
          </cell>
        </row>
        <row r="1614">
          <cell r="D1614">
            <v>0</v>
          </cell>
        </row>
        <row r="1615">
          <cell r="D1615">
            <v>0</v>
          </cell>
        </row>
        <row r="1616">
          <cell r="D1616">
            <v>1219.8</v>
          </cell>
        </row>
        <row r="1617">
          <cell r="D1617">
            <v>1175.1099999999999</v>
          </cell>
        </row>
        <row r="1618">
          <cell r="D1618">
            <v>0</v>
          </cell>
        </row>
        <row r="1619">
          <cell r="D1619">
            <v>0</v>
          </cell>
        </row>
        <row r="1620">
          <cell r="D1620">
            <v>0</v>
          </cell>
        </row>
        <row r="1621">
          <cell r="D1621">
            <v>222</v>
          </cell>
        </row>
        <row r="1622">
          <cell r="D1622">
            <v>930</v>
          </cell>
        </row>
        <row r="1623">
          <cell r="D1623">
            <v>402</v>
          </cell>
        </row>
        <row r="1624">
          <cell r="D1624">
            <v>3075</v>
          </cell>
        </row>
        <row r="1625">
          <cell r="D1625">
            <v>16549.12</v>
          </cell>
        </row>
        <row r="1626">
          <cell r="D1626">
            <v>0</v>
          </cell>
        </row>
        <row r="1627">
          <cell r="D1627">
            <v>844.8</v>
          </cell>
        </row>
        <row r="1628">
          <cell r="D1628">
            <v>0</v>
          </cell>
        </row>
        <row r="1629">
          <cell r="D1629">
            <v>0</v>
          </cell>
        </row>
        <row r="1630">
          <cell r="D1630">
            <v>0</v>
          </cell>
        </row>
        <row r="1631">
          <cell r="D1631">
            <v>1400</v>
          </cell>
        </row>
        <row r="1632">
          <cell r="D1632">
            <v>0</v>
          </cell>
        </row>
        <row r="1633">
          <cell r="D1633">
            <v>441</v>
          </cell>
        </row>
        <row r="1634">
          <cell r="D1634">
            <v>0</v>
          </cell>
        </row>
        <row r="1635">
          <cell r="D1635">
            <v>0</v>
          </cell>
        </row>
        <row r="1636">
          <cell r="D1636">
            <v>0</v>
          </cell>
        </row>
        <row r="1637">
          <cell r="D1637">
            <v>0</v>
          </cell>
        </row>
        <row r="1638">
          <cell r="D1638">
            <v>0</v>
          </cell>
        </row>
        <row r="1639">
          <cell r="D1639">
            <v>0</v>
          </cell>
        </row>
        <row r="1640">
          <cell r="D1640">
            <v>0</v>
          </cell>
        </row>
        <row r="1641">
          <cell r="D1641">
            <v>67650</v>
          </cell>
        </row>
        <row r="1642">
          <cell r="D1642">
            <v>748</v>
          </cell>
        </row>
        <row r="1643">
          <cell r="D1643">
            <v>0</v>
          </cell>
        </row>
        <row r="1644">
          <cell r="D1644">
            <v>0</v>
          </cell>
        </row>
        <row r="1645">
          <cell r="D1645">
            <v>1640524.92</v>
          </cell>
        </row>
        <row r="1646">
          <cell r="D1646">
            <v>0</v>
          </cell>
        </row>
        <row r="1647">
          <cell r="D1647">
            <v>5000</v>
          </cell>
        </row>
        <row r="1648">
          <cell r="D1648">
            <v>0</v>
          </cell>
        </row>
        <row r="1649">
          <cell r="D1649">
            <v>0</v>
          </cell>
        </row>
        <row r="1650">
          <cell r="D1650">
            <v>14946</v>
          </cell>
        </row>
        <row r="1651">
          <cell r="D1651">
            <v>0</v>
          </cell>
        </row>
        <row r="1652">
          <cell r="D1652">
            <v>119540.44</v>
          </cell>
        </row>
        <row r="1653">
          <cell r="D1653">
            <v>323656.28000000003</v>
          </cell>
        </row>
        <row r="1654">
          <cell r="D1654">
            <v>171948.08</v>
          </cell>
        </row>
        <row r="1655">
          <cell r="D1655">
            <v>274791</v>
          </cell>
        </row>
        <row r="1656">
          <cell r="D1656">
            <v>0</v>
          </cell>
        </row>
        <row r="1657">
          <cell r="D1657">
            <v>67743.75</v>
          </cell>
        </row>
        <row r="1658">
          <cell r="D1658">
            <v>364</v>
          </cell>
        </row>
        <row r="1659">
          <cell r="D1659">
            <v>2892.21</v>
          </cell>
        </row>
        <row r="1660">
          <cell r="D1660">
            <v>27479.1</v>
          </cell>
        </row>
        <row r="1661">
          <cell r="D1661">
            <v>1905.5</v>
          </cell>
        </row>
        <row r="1662">
          <cell r="D1662">
            <v>0</v>
          </cell>
        </row>
        <row r="1663">
          <cell r="D1663">
            <v>22650</v>
          </cell>
        </row>
        <row r="1664">
          <cell r="D1664">
            <v>3000</v>
          </cell>
        </row>
        <row r="1665">
          <cell r="D1665">
            <v>0</v>
          </cell>
        </row>
        <row r="1666">
          <cell r="D1666">
            <v>0</v>
          </cell>
        </row>
        <row r="1667">
          <cell r="D1667">
            <v>0</v>
          </cell>
        </row>
        <row r="1668">
          <cell r="D1668">
            <v>0</v>
          </cell>
        </row>
        <row r="1669">
          <cell r="D1669">
            <v>0</v>
          </cell>
        </row>
        <row r="1670">
          <cell r="D1670">
            <v>0</v>
          </cell>
        </row>
        <row r="1671">
          <cell r="D1671">
            <v>0</v>
          </cell>
        </row>
        <row r="1672">
          <cell r="D1672">
            <v>0</v>
          </cell>
        </row>
        <row r="1673">
          <cell r="D1673">
            <v>0</v>
          </cell>
        </row>
        <row r="1674">
          <cell r="D1674">
            <v>9226</v>
          </cell>
        </row>
        <row r="1675">
          <cell r="D1675">
            <v>0</v>
          </cell>
        </row>
        <row r="1676">
          <cell r="D1676">
            <v>5000</v>
          </cell>
        </row>
        <row r="1677">
          <cell r="D1677">
            <v>5000</v>
          </cell>
        </row>
        <row r="1678">
          <cell r="D1678">
            <v>26814.2</v>
          </cell>
        </row>
        <row r="1679">
          <cell r="D1679">
            <v>10367.15</v>
          </cell>
        </row>
        <row r="1680">
          <cell r="D1680">
            <v>0</v>
          </cell>
        </row>
        <row r="1681">
          <cell r="D1681">
            <v>1208.01</v>
          </cell>
        </row>
        <row r="1682">
          <cell r="D1682">
            <v>0</v>
          </cell>
        </row>
        <row r="1683">
          <cell r="D1683">
            <v>-1509.19</v>
          </cell>
        </row>
        <row r="1684">
          <cell r="D1684">
            <v>-26.72</v>
          </cell>
        </row>
        <row r="1685">
          <cell r="D1685">
            <v>0</v>
          </cell>
        </row>
        <row r="1686">
          <cell r="D1686">
            <v>9565</v>
          </cell>
        </row>
        <row r="1687">
          <cell r="D1687">
            <v>37751.870000000003</v>
          </cell>
        </row>
        <row r="1688">
          <cell r="D1688">
            <v>0</v>
          </cell>
        </row>
        <row r="1689">
          <cell r="D1689">
            <v>1480</v>
          </cell>
        </row>
        <row r="1690">
          <cell r="D1690">
            <v>1440</v>
          </cell>
        </row>
        <row r="1691">
          <cell r="D1691">
            <v>0</v>
          </cell>
        </row>
        <row r="1692">
          <cell r="D1692">
            <v>15758.3</v>
          </cell>
        </row>
        <row r="1693">
          <cell r="D1693">
            <v>3330</v>
          </cell>
        </row>
        <row r="1694">
          <cell r="D1694">
            <v>0</v>
          </cell>
        </row>
        <row r="1695">
          <cell r="D1695">
            <v>0</v>
          </cell>
        </row>
        <row r="1696">
          <cell r="D1696">
            <v>933.47</v>
          </cell>
        </row>
        <row r="1697">
          <cell r="D1697">
            <v>0</v>
          </cell>
        </row>
        <row r="1698">
          <cell r="D1698">
            <v>0</v>
          </cell>
        </row>
        <row r="1699">
          <cell r="D1699">
            <v>0</v>
          </cell>
        </row>
        <row r="1700">
          <cell r="D1700">
            <v>0</v>
          </cell>
        </row>
        <row r="1701">
          <cell r="D1701">
            <v>801</v>
          </cell>
        </row>
        <row r="1702">
          <cell r="D1702">
            <v>20681.080000000002</v>
          </cell>
        </row>
        <row r="1703">
          <cell r="D1703">
            <v>2455</v>
          </cell>
        </row>
        <row r="1704">
          <cell r="D1704">
            <v>8775</v>
          </cell>
        </row>
        <row r="1705">
          <cell r="D1705">
            <v>18584</v>
          </cell>
        </row>
        <row r="1706">
          <cell r="D1706">
            <v>0</v>
          </cell>
        </row>
        <row r="1707">
          <cell r="D1707">
            <v>0</v>
          </cell>
        </row>
        <row r="1708">
          <cell r="D1708">
            <v>4224.53</v>
          </cell>
        </row>
        <row r="1709">
          <cell r="D1709">
            <v>9856</v>
          </cell>
        </row>
        <row r="1710">
          <cell r="D1710">
            <v>0</v>
          </cell>
        </row>
        <row r="1711">
          <cell r="D1711">
            <v>0</v>
          </cell>
        </row>
        <row r="1712">
          <cell r="D1712">
            <v>5350</v>
          </cell>
        </row>
        <row r="1713">
          <cell r="D1713">
            <v>349</v>
          </cell>
        </row>
        <row r="1714">
          <cell r="D1714">
            <v>7546.41</v>
          </cell>
        </row>
        <row r="1715">
          <cell r="D1715">
            <v>0</v>
          </cell>
        </row>
        <row r="1716">
          <cell r="D1716">
            <v>378978</v>
          </cell>
        </row>
        <row r="1717">
          <cell r="D1717">
            <v>0</v>
          </cell>
        </row>
        <row r="1718">
          <cell r="D1718">
            <v>0</v>
          </cell>
        </row>
        <row r="1719">
          <cell r="D1719">
            <v>0</v>
          </cell>
        </row>
        <row r="1720">
          <cell r="D1720">
            <v>3000</v>
          </cell>
        </row>
        <row r="1721">
          <cell r="D1721">
            <v>-90000</v>
          </cell>
        </row>
        <row r="1722">
          <cell r="D1722">
            <v>0</v>
          </cell>
        </row>
        <row r="1723">
          <cell r="D1723">
            <v>0</v>
          </cell>
        </row>
        <row r="1724">
          <cell r="D1724">
            <v>0</v>
          </cell>
        </row>
        <row r="1725">
          <cell r="D1725">
            <v>0</v>
          </cell>
        </row>
        <row r="1726">
          <cell r="D1726">
            <v>0</v>
          </cell>
        </row>
        <row r="1727">
          <cell r="D1727">
            <v>0</v>
          </cell>
        </row>
        <row r="1728">
          <cell r="D1728">
            <v>79303.27</v>
          </cell>
        </row>
        <row r="1729">
          <cell r="D1729">
            <v>0</v>
          </cell>
        </row>
        <row r="1730">
          <cell r="D1730">
            <v>68106.63</v>
          </cell>
        </row>
        <row r="1731">
          <cell r="D1731">
            <v>0</v>
          </cell>
        </row>
        <row r="1732">
          <cell r="D1732">
            <v>3613.6</v>
          </cell>
        </row>
        <row r="1733">
          <cell r="D1733">
            <v>0</v>
          </cell>
        </row>
        <row r="1734">
          <cell r="D1734">
            <v>0</v>
          </cell>
        </row>
        <row r="1735">
          <cell r="D1735">
            <v>0</v>
          </cell>
        </row>
        <row r="1736">
          <cell r="D1736">
            <v>0</v>
          </cell>
        </row>
        <row r="1737">
          <cell r="D1737">
            <v>0</v>
          </cell>
        </row>
        <row r="1738">
          <cell r="D1738">
            <v>0</v>
          </cell>
        </row>
        <row r="1739">
          <cell r="D1739">
            <v>0</v>
          </cell>
        </row>
        <row r="1740">
          <cell r="D1740">
            <v>0</v>
          </cell>
        </row>
        <row r="1741">
          <cell r="D1741">
            <v>0</v>
          </cell>
        </row>
        <row r="1742">
          <cell r="D1742">
            <v>0</v>
          </cell>
        </row>
        <row r="1743">
          <cell r="D1743">
            <v>0</v>
          </cell>
        </row>
        <row r="1744">
          <cell r="D1744">
            <v>0</v>
          </cell>
        </row>
        <row r="1745">
          <cell r="D1745">
            <v>0</v>
          </cell>
        </row>
        <row r="1746">
          <cell r="D1746">
            <v>0</v>
          </cell>
        </row>
        <row r="1747">
          <cell r="D1747">
            <v>0</v>
          </cell>
        </row>
        <row r="1748">
          <cell r="D1748">
            <v>0</v>
          </cell>
        </row>
        <row r="1749">
          <cell r="D1749">
            <v>0</v>
          </cell>
        </row>
        <row r="1750">
          <cell r="D1750">
            <v>0</v>
          </cell>
        </row>
        <row r="1751">
          <cell r="D1751">
            <v>0</v>
          </cell>
        </row>
        <row r="1752">
          <cell r="D1752">
            <v>0</v>
          </cell>
        </row>
        <row r="1753">
          <cell r="D1753">
            <v>0</v>
          </cell>
        </row>
        <row r="1754">
          <cell r="D1754">
            <v>0</v>
          </cell>
        </row>
        <row r="1755">
          <cell r="D1755">
            <v>0</v>
          </cell>
        </row>
        <row r="1756">
          <cell r="D1756">
            <v>0</v>
          </cell>
        </row>
        <row r="1757">
          <cell r="D1757">
            <v>0</v>
          </cell>
        </row>
        <row r="1758">
          <cell r="D1758">
            <v>0</v>
          </cell>
        </row>
        <row r="1759">
          <cell r="D1759">
            <v>0</v>
          </cell>
        </row>
        <row r="1760">
          <cell r="D1760">
            <v>0</v>
          </cell>
        </row>
        <row r="1761">
          <cell r="D1761">
            <v>0</v>
          </cell>
        </row>
        <row r="1762">
          <cell r="D1762">
            <v>0</v>
          </cell>
        </row>
        <row r="1763">
          <cell r="D1763">
            <v>0</v>
          </cell>
        </row>
        <row r="1764">
          <cell r="D1764">
            <v>0</v>
          </cell>
        </row>
        <row r="1765">
          <cell r="D1765">
            <v>0</v>
          </cell>
        </row>
        <row r="1766">
          <cell r="D1766">
            <v>0</v>
          </cell>
        </row>
        <row r="1767">
          <cell r="D1767">
            <v>0</v>
          </cell>
        </row>
        <row r="1768">
          <cell r="D1768">
            <v>0</v>
          </cell>
        </row>
        <row r="1769">
          <cell r="D1769">
            <v>0</v>
          </cell>
        </row>
        <row r="1770">
          <cell r="D1770">
            <v>0</v>
          </cell>
        </row>
        <row r="1771">
          <cell r="D1771">
            <v>0</v>
          </cell>
        </row>
        <row r="1772">
          <cell r="D1772">
            <v>0</v>
          </cell>
        </row>
        <row r="1773">
          <cell r="D1773">
            <v>0</v>
          </cell>
        </row>
        <row r="1774">
          <cell r="D1774">
            <v>0</v>
          </cell>
        </row>
        <row r="1775">
          <cell r="D1775">
            <v>0</v>
          </cell>
        </row>
        <row r="1776">
          <cell r="D1776">
            <v>0</v>
          </cell>
        </row>
        <row r="1777">
          <cell r="D1777">
            <v>0</v>
          </cell>
        </row>
        <row r="1778">
          <cell r="D1778">
            <v>0</v>
          </cell>
        </row>
        <row r="1779">
          <cell r="D1779">
            <v>0</v>
          </cell>
        </row>
        <row r="1780">
          <cell r="D1780">
            <v>0</v>
          </cell>
        </row>
        <row r="1781">
          <cell r="D1781">
            <v>0</v>
          </cell>
        </row>
        <row r="1782">
          <cell r="D1782">
            <v>0</v>
          </cell>
        </row>
        <row r="1783">
          <cell r="D1783">
            <v>0</v>
          </cell>
        </row>
        <row r="1784">
          <cell r="D1784">
            <v>0</v>
          </cell>
        </row>
        <row r="1785">
          <cell r="D1785">
            <v>0</v>
          </cell>
        </row>
        <row r="1786">
          <cell r="D1786">
            <v>0</v>
          </cell>
        </row>
        <row r="1787">
          <cell r="D1787">
            <v>0</v>
          </cell>
        </row>
        <row r="1788">
          <cell r="D1788">
            <v>0</v>
          </cell>
        </row>
        <row r="1789">
          <cell r="D1789">
            <v>0</v>
          </cell>
        </row>
        <row r="1790">
          <cell r="D1790">
            <v>0</v>
          </cell>
        </row>
        <row r="1791">
          <cell r="D1791">
            <v>0</v>
          </cell>
        </row>
        <row r="1792">
          <cell r="D1792">
            <v>0</v>
          </cell>
        </row>
        <row r="1793">
          <cell r="D1793">
            <v>0</v>
          </cell>
        </row>
        <row r="1794">
          <cell r="D1794">
            <v>0</v>
          </cell>
        </row>
        <row r="1795">
          <cell r="D1795">
            <v>0</v>
          </cell>
        </row>
        <row r="1796">
          <cell r="D1796">
            <v>0</v>
          </cell>
        </row>
        <row r="1797">
          <cell r="D1797">
            <v>87700</v>
          </cell>
        </row>
        <row r="1798">
          <cell r="D1798">
            <v>0</v>
          </cell>
        </row>
        <row r="1799">
          <cell r="D1799">
            <v>21925</v>
          </cell>
        </row>
        <row r="1800">
          <cell r="D1800">
            <v>6182</v>
          </cell>
        </row>
        <row r="1801">
          <cell r="D1801">
            <v>874.07</v>
          </cell>
        </row>
        <row r="1802">
          <cell r="D1802">
            <v>8770</v>
          </cell>
        </row>
        <row r="1803">
          <cell r="D1803">
            <v>384</v>
          </cell>
        </row>
        <row r="1804">
          <cell r="D1804">
            <v>0</v>
          </cell>
        </row>
        <row r="1805">
          <cell r="D1805">
            <v>0</v>
          </cell>
        </row>
        <row r="1806">
          <cell r="D1806">
            <v>600</v>
          </cell>
        </row>
        <row r="1807">
          <cell r="D1807">
            <v>0</v>
          </cell>
        </row>
        <row r="1808">
          <cell r="D1808">
            <v>0</v>
          </cell>
        </row>
        <row r="1809">
          <cell r="D1809">
            <v>0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15148.3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17845</v>
          </cell>
        </row>
        <row r="1821">
          <cell r="D1821">
            <v>303.86</v>
          </cell>
        </row>
        <row r="1822">
          <cell r="D1822">
            <v>0</v>
          </cell>
        </row>
        <row r="1823">
          <cell r="D1823">
            <v>2604.84</v>
          </cell>
        </row>
        <row r="1824">
          <cell r="D1824">
            <v>0</v>
          </cell>
        </row>
        <row r="1825">
          <cell r="D1825">
            <v>387.76</v>
          </cell>
        </row>
        <row r="1826">
          <cell r="D1826">
            <v>-17.93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3210</v>
          </cell>
        </row>
        <row r="1830">
          <cell r="D1830">
            <v>0</v>
          </cell>
        </row>
        <row r="1831">
          <cell r="D1831">
            <v>2965</v>
          </cell>
        </row>
        <row r="1832">
          <cell r="D1832">
            <v>290</v>
          </cell>
        </row>
        <row r="1833">
          <cell r="D1833">
            <v>0</v>
          </cell>
        </row>
        <row r="1834">
          <cell r="D1834">
            <v>3200</v>
          </cell>
        </row>
        <row r="1835">
          <cell r="D1835">
            <v>2486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1175.1099999999999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45</v>
          </cell>
        </row>
        <row r="1844">
          <cell r="D1844">
            <v>898.8</v>
          </cell>
        </row>
        <row r="1845">
          <cell r="D1845">
            <v>0</v>
          </cell>
        </row>
        <row r="1846">
          <cell r="D1846">
            <v>60</v>
          </cell>
        </row>
        <row r="1847">
          <cell r="D1847">
            <v>1863</v>
          </cell>
        </row>
        <row r="1848">
          <cell r="D1848">
            <v>0</v>
          </cell>
        </row>
        <row r="1849">
          <cell r="D1849">
            <v>1912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100</v>
          </cell>
        </row>
        <row r="1855">
          <cell r="D1855">
            <v>394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2428.5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121820</v>
          </cell>
        </row>
        <row r="1874">
          <cell r="D1874">
            <v>343.75</v>
          </cell>
        </row>
        <row r="1875">
          <cell r="D1875">
            <v>30455</v>
          </cell>
        </row>
        <row r="1876">
          <cell r="D1876">
            <v>950</v>
          </cell>
        </row>
        <row r="1877">
          <cell r="D1877">
            <v>2929.2</v>
          </cell>
        </row>
        <row r="1878">
          <cell r="D1878">
            <v>12182</v>
          </cell>
        </row>
        <row r="1879">
          <cell r="D1879">
            <v>1888</v>
          </cell>
        </row>
        <row r="1880">
          <cell r="D1880">
            <v>0</v>
          </cell>
        </row>
        <row r="1881">
          <cell r="D1881">
            <v>6200</v>
          </cell>
        </row>
        <row r="1882">
          <cell r="D1882">
            <v>5400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4457.2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12532.5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-580</v>
          </cell>
        </row>
        <row r="1901">
          <cell r="D1901">
            <v>0</v>
          </cell>
        </row>
        <row r="1902">
          <cell r="D1902">
            <v>-68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2200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2350.2199999999998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5646</v>
          </cell>
        </row>
        <row r="1920">
          <cell r="D1920">
            <v>18604.8</v>
          </cell>
        </row>
        <row r="1921">
          <cell r="D1921">
            <v>2625</v>
          </cell>
        </row>
        <row r="1922">
          <cell r="D1922">
            <v>7144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36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140</v>
          </cell>
        </row>
        <row r="1929">
          <cell r="D1929">
            <v>0</v>
          </cell>
        </row>
        <row r="1930">
          <cell r="D1930">
            <v>439</v>
          </cell>
        </row>
        <row r="1931">
          <cell r="D1931">
            <v>33522.47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1326994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6975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-7512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21468.080000000002</v>
          </cell>
        </row>
        <row r="2000">
          <cell r="D2000">
            <v>0</v>
          </cell>
        </row>
        <row r="2001">
          <cell r="D2001">
            <v>1366.67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679759.62</v>
          </cell>
        </row>
        <row r="2032">
          <cell r="D2032">
            <v>-58075.31</v>
          </cell>
        </row>
        <row r="2033">
          <cell r="D2033">
            <v>-2167474.4</v>
          </cell>
        </row>
        <row r="2034">
          <cell r="D2034">
            <v>487775.7</v>
          </cell>
        </row>
        <row r="2035">
          <cell r="D2035">
            <v>-312393.25</v>
          </cell>
        </row>
        <row r="2036">
          <cell r="D2036">
            <v>-17618367.039999999</v>
          </cell>
        </row>
        <row r="2037">
          <cell r="D2037">
            <v>0</v>
          </cell>
        </row>
        <row r="2038">
          <cell r="D2038">
            <v>-1057000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1030322.13</v>
          </cell>
        </row>
        <row r="2044">
          <cell r="D2044">
            <v>-403200</v>
          </cell>
        </row>
        <row r="2045">
          <cell r="D2045">
            <v>1273895</v>
          </cell>
        </row>
        <row r="2046">
          <cell r="D2046">
            <v>182742.97</v>
          </cell>
        </row>
        <row r="2047">
          <cell r="D2047">
            <v>643200</v>
          </cell>
        </row>
        <row r="2048">
          <cell r="D2048">
            <v>-964595.81</v>
          </cell>
        </row>
        <row r="2049">
          <cell r="D2049">
            <v>-217232.85</v>
          </cell>
        </row>
        <row r="2050">
          <cell r="D2050">
            <v>-284100</v>
          </cell>
        </row>
        <row r="2051">
          <cell r="D2051">
            <v>0</v>
          </cell>
        </row>
        <row r="2052">
          <cell r="D2052">
            <v>-1096631.79</v>
          </cell>
        </row>
        <row r="2053">
          <cell r="D2053">
            <v>-73249.98</v>
          </cell>
        </row>
        <row r="2054">
          <cell r="D2054">
            <v>57483.64</v>
          </cell>
        </row>
        <row r="2055">
          <cell r="D2055">
            <v>-183213.94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5632955.21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122306260.83</v>
          </cell>
        </row>
        <row r="2062">
          <cell r="D2062">
            <v>382661147.68000001</v>
          </cell>
        </row>
        <row r="2063">
          <cell r="D2063">
            <v>0</v>
          </cell>
        </row>
        <row r="2064">
          <cell r="D2064">
            <v>430494.95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1866394</v>
          </cell>
        </row>
        <row r="2068">
          <cell r="D2068">
            <v>-90818514.849999994</v>
          </cell>
        </row>
        <row r="2069">
          <cell r="D2069">
            <v>-407986716.76999998</v>
          </cell>
        </row>
        <row r="2070">
          <cell r="D2070">
            <v>-95639.360000000001</v>
          </cell>
        </row>
        <row r="2071">
          <cell r="D2071">
            <v>-926517.93</v>
          </cell>
        </row>
        <row r="2072">
          <cell r="D2072">
            <v>-6507966.1100000003</v>
          </cell>
        </row>
        <row r="2073">
          <cell r="D2073">
            <v>-39809.870000000003</v>
          </cell>
        </row>
        <row r="2074">
          <cell r="D2074">
            <v>-52444.01</v>
          </cell>
        </row>
        <row r="2075">
          <cell r="D2075">
            <v>-64581.04</v>
          </cell>
        </row>
        <row r="2076">
          <cell r="D2076">
            <v>-27751.64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768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427682.91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1306.96</v>
          </cell>
        </row>
        <row r="2087">
          <cell r="D2087">
            <v>11201.63</v>
          </cell>
        </row>
        <row r="2088">
          <cell r="D2088">
            <v>-8455.85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-355000</v>
          </cell>
        </row>
        <row r="2094">
          <cell r="D2094">
            <v>0</v>
          </cell>
        </row>
        <row r="2095">
          <cell r="D2095">
            <v>-24494602.329999998</v>
          </cell>
        </row>
        <row r="2096">
          <cell r="D2096">
            <v>-208136062.38999999</v>
          </cell>
        </row>
        <row r="2097">
          <cell r="D2097">
            <v>96000</v>
          </cell>
        </row>
        <row r="2098">
          <cell r="D2098">
            <v>584224.67000000004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4625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419900</v>
          </cell>
        </row>
        <row r="2110">
          <cell r="D2110">
            <v>0</v>
          </cell>
        </row>
        <row r="2111">
          <cell r="D2111">
            <v>15284667.17</v>
          </cell>
        </row>
        <row r="2112">
          <cell r="D2112">
            <v>131815036.36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-57036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53982456.229999997</v>
          </cell>
        </row>
        <row r="2119">
          <cell r="D2119">
            <v>8366370.3700000001</v>
          </cell>
        </row>
        <row r="2120">
          <cell r="D2120">
            <v>3143606.55</v>
          </cell>
        </row>
        <row r="2121">
          <cell r="D2121">
            <v>29108796.969999999</v>
          </cell>
        </row>
        <row r="2122">
          <cell r="D2122">
            <v>2142666.9</v>
          </cell>
        </row>
        <row r="2123">
          <cell r="D2123">
            <v>2295520</v>
          </cell>
        </row>
        <row r="2124">
          <cell r="D2124">
            <v>73249.98</v>
          </cell>
        </row>
        <row r="2125">
          <cell r="D2125">
            <v>40391.949999999997</v>
          </cell>
        </row>
        <row r="2126">
          <cell r="D2126">
            <v>0</v>
          </cell>
        </row>
        <row r="2127">
          <cell r="D2127">
            <v>568169.76</v>
          </cell>
        </row>
        <row r="2128">
          <cell r="D2128">
            <v>-28041.439999999999</v>
          </cell>
        </row>
        <row r="2129">
          <cell r="D2129">
            <v>-143163595.41999999</v>
          </cell>
        </row>
        <row r="2130">
          <cell r="D2130">
            <v>1423616.5</v>
          </cell>
        </row>
        <row r="2131">
          <cell r="D2131">
            <v>0</v>
          </cell>
        </row>
        <row r="2132">
          <cell r="D2132">
            <v>100000</v>
          </cell>
        </row>
        <row r="2133">
          <cell r="D2133">
            <v>1057000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-1182251.6200000001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-773298.5</v>
          </cell>
        </row>
        <row r="2140">
          <cell r="D2140">
            <v>1065126</v>
          </cell>
        </row>
        <row r="2141">
          <cell r="D2141">
            <v>219150</v>
          </cell>
        </row>
        <row r="2142">
          <cell r="D2142">
            <v>1867258.55</v>
          </cell>
        </row>
        <row r="2143">
          <cell r="D2143">
            <v>70870.570000000007</v>
          </cell>
        </row>
        <row r="2144">
          <cell r="D2144">
            <v>174216.18</v>
          </cell>
        </row>
        <row r="2145">
          <cell r="D2145">
            <v>489376.28</v>
          </cell>
        </row>
        <row r="2146">
          <cell r="D2146">
            <v>-10997716.439999999</v>
          </cell>
        </row>
        <row r="2147">
          <cell r="D2147">
            <v>-2412729.23</v>
          </cell>
        </row>
        <row r="2148">
          <cell r="D2148">
            <v>2603427.5</v>
          </cell>
        </row>
        <row r="2149">
          <cell r="D2149">
            <v>336917.64</v>
          </cell>
        </row>
        <row r="2150">
          <cell r="D2150">
            <v>272013.71000000002</v>
          </cell>
        </row>
        <row r="2151">
          <cell r="D2151">
            <v>110350</v>
          </cell>
        </row>
        <row r="2152">
          <cell r="D2152">
            <v>1500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7746966.1900000004</v>
          </cell>
        </row>
        <row r="2156">
          <cell r="D2156">
            <v>0</v>
          </cell>
        </row>
        <row r="2157">
          <cell r="D2157">
            <v>3211</v>
          </cell>
        </row>
        <row r="2158">
          <cell r="D2158">
            <v>0</v>
          </cell>
        </row>
        <row r="2159">
          <cell r="D2159">
            <v>25200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-30891.06</v>
          </cell>
        </row>
        <row r="2163">
          <cell r="D2163">
            <v>1280</v>
          </cell>
        </row>
        <row r="2164">
          <cell r="D2164">
            <v>90708.34</v>
          </cell>
        </row>
        <row r="2165">
          <cell r="D2165">
            <v>16673.919999999998</v>
          </cell>
        </row>
        <row r="2166">
          <cell r="D2166">
            <v>2937490.37</v>
          </cell>
        </row>
        <row r="2167">
          <cell r="D2167">
            <v>563451.42000000004</v>
          </cell>
        </row>
        <row r="2168">
          <cell r="D2168">
            <v>652.70000000000005</v>
          </cell>
        </row>
        <row r="2169">
          <cell r="D2169">
            <v>6570775</v>
          </cell>
        </row>
        <row r="2170">
          <cell r="D2170">
            <v>63066.35</v>
          </cell>
        </row>
        <row r="2171">
          <cell r="D2171">
            <v>11051.23</v>
          </cell>
        </row>
        <row r="2172">
          <cell r="D2172">
            <v>0</v>
          </cell>
        </row>
        <row r="2173">
          <cell r="D2173">
            <v>125775.2</v>
          </cell>
        </row>
        <row r="2174">
          <cell r="D2174">
            <v>163937.54999999999</v>
          </cell>
        </row>
        <row r="2175">
          <cell r="D2175">
            <v>884684</v>
          </cell>
        </row>
        <row r="2176">
          <cell r="D2176">
            <v>93099.05</v>
          </cell>
        </row>
        <row r="2177">
          <cell r="D2177">
            <v>35880</v>
          </cell>
        </row>
        <row r="2178">
          <cell r="D2178">
            <v>41315</v>
          </cell>
        </row>
        <row r="2179">
          <cell r="D2179">
            <v>14565</v>
          </cell>
        </row>
        <row r="2180">
          <cell r="D2180">
            <v>28994.43</v>
          </cell>
        </row>
        <row r="2181">
          <cell r="D2181">
            <v>0</v>
          </cell>
        </row>
        <row r="2182">
          <cell r="D2182">
            <v>7714709.96</v>
          </cell>
        </row>
        <row r="2183">
          <cell r="D2183">
            <v>23000</v>
          </cell>
        </row>
        <row r="2184">
          <cell r="D2184">
            <v>5555.56</v>
          </cell>
        </row>
        <row r="2185">
          <cell r="D2185">
            <v>161000</v>
          </cell>
        </row>
        <row r="2186">
          <cell r="D2186">
            <v>16371</v>
          </cell>
        </row>
        <row r="2187">
          <cell r="D2187">
            <v>2718.22</v>
          </cell>
        </row>
        <row r="2188">
          <cell r="D2188">
            <v>147642.25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12192.94</v>
          </cell>
        </row>
        <row r="2196">
          <cell r="D2196">
            <v>10302</v>
          </cell>
        </row>
        <row r="2197">
          <cell r="D2197">
            <v>1970.8</v>
          </cell>
        </row>
        <row r="2198">
          <cell r="D2198">
            <v>0</v>
          </cell>
        </row>
        <row r="2199">
          <cell r="D2199">
            <v>54532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104542.98</v>
          </cell>
        </row>
        <row r="2204">
          <cell r="D2204">
            <v>4600</v>
          </cell>
        </row>
        <row r="2205">
          <cell r="D2205">
            <v>2229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40000</v>
          </cell>
        </row>
        <row r="2209">
          <cell r="D2209">
            <v>78486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7990</v>
          </cell>
        </row>
        <row r="2213">
          <cell r="D2213">
            <v>0</v>
          </cell>
        </row>
        <row r="2214">
          <cell r="D2214">
            <v>1000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1490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19978.5</v>
          </cell>
        </row>
        <row r="2226">
          <cell r="D2226">
            <v>0</v>
          </cell>
        </row>
        <row r="2227">
          <cell r="D2227">
            <v>1578.28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-84451.99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120061.39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494225</v>
          </cell>
        </row>
        <row r="2242">
          <cell r="D2242">
            <v>0</v>
          </cell>
        </row>
        <row r="2243">
          <cell r="D2243">
            <v>17712.59</v>
          </cell>
        </row>
        <row r="2244">
          <cell r="D2244">
            <v>0</v>
          </cell>
        </row>
        <row r="2245">
          <cell r="D2245">
            <v>108591.25</v>
          </cell>
        </row>
        <row r="2246">
          <cell r="D2246">
            <v>4939.5</v>
          </cell>
        </row>
        <row r="2247">
          <cell r="D2247">
            <v>4954.05</v>
          </cell>
        </row>
        <row r="2248">
          <cell r="D2248">
            <v>59597</v>
          </cell>
        </row>
        <row r="2249">
          <cell r="D2249">
            <v>3376</v>
          </cell>
        </row>
        <row r="2250">
          <cell r="D2250">
            <v>-61500</v>
          </cell>
        </row>
        <row r="2251">
          <cell r="D2251">
            <v>296000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4617</v>
          </cell>
        </row>
        <row r="2255">
          <cell r="D2255">
            <v>0</v>
          </cell>
        </row>
        <row r="2256">
          <cell r="D2256">
            <v>4890</v>
          </cell>
        </row>
        <row r="2257">
          <cell r="D2257">
            <v>0</v>
          </cell>
        </row>
        <row r="2258">
          <cell r="D2258">
            <v>11824.24</v>
          </cell>
        </row>
        <row r="2259">
          <cell r="D2259">
            <v>11824.24</v>
          </cell>
        </row>
        <row r="2260">
          <cell r="D2260">
            <v>6384.68</v>
          </cell>
        </row>
        <row r="2261">
          <cell r="D2261">
            <v>0</v>
          </cell>
        </row>
        <row r="2262">
          <cell r="D2262">
            <v>792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12349.64</v>
          </cell>
        </row>
        <row r="2266">
          <cell r="D2266">
            <v>21780</v>
          </cell>
        </row>
        <row r="2267">
          <cell r="D2267">
            <v>3183.01</v>
          </cell>
        </row>
        <row r="2268">
          <cell r="D2268">
            <v>0</v>
          </cell>
        </row>
        <row r="2269">
          <cell r="D2269">
            <v>3346.98</v>
          </cell>
        </row>
        <row r="2270">
          <cell r="D2270">
            <v>0</v>
          </cell>
        </row>
        <row r="2271">
          <cell r="D2271">
            <v>-964</v>
          </cell>
        </row>
        <row r="2272">
          <cell r="D2272">
            <v>40.24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12310</v>
          </cell>
        </row>
        <row r="2276">
          <cell r="D2276">
            <v>0</v>
          </cell>
        </row>
        <row r="2277">
          <cell r="D2277">
            <v>2193</v>
          </cell>
        </row>
        <row r="2278">
          <cell r="D2278">
            <v>0</v>
          </cell>
        </row>
        <row r="2279">
          <cell r="D2279">
            <v>50105.86</v>
          </cell>
        </row>
        <row r="2280">
          <cell r="D2280">
            <v>15712.53</v>
          </cell>
        </row>
        <row r="2281">
          <cell r="D2281">
            <v>10540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3140</v>
          </cell>
        </row>
        <row r="2285">
          <cell r="D2285">
            <v>0</v>
          </cell>
        </row>
        <row r="2286">
          <cell r="D2286">
            <v>1401.86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1.5</v>
          </cell>
        </row>
        <row r="2290">
          <cell r="D2290">
            <v>667.8</v>
          </cell>
        </row>
        <row r="2291">
          <cell r="D2291">
            <v>16.5</v>
          </cell>
        </row>
        <row r="2292">
          <cell r="D2292">
            <v>0</v>
          </cell>
        </row>
        <row r="2293">
          <cell r="D2293">
            <v>5724</v>
          </cell>
        </row>
        <row r="2294">
          <cell r="D2294">
            <v>0</v>
          </cell>
        </row>
        <row r="2295">
          <cell r="D2295">
            <v>3277.28</v>
          </cell>
        </row>
        <row r="2296">
          <cell r="D2296">
            <v>1327</v>
          </cell>
        </row>
        <row r="2297">
          <cell r="D2297">
            <v>555.12</v>
          </cell>
        </row>
        <row r="2298">
          <cell r="D2298">
            <v>2853.29</v>
          </cell>
        </row>
        <row r="2299">
          <cell r="D2299">
            <v>4127.38</v>
          </cell>
        </row>
        <row r="2300">
          <cell r="D2300">
            <v>11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73640.5</v>
          </cell>
        </row>
        <row r="2305">
          <cell r="D2305">
            <v>0</v>
          </cell>
        </row>
        <row r="2306">
          <cell r="D2306">
            <v>40000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526923.05000000005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43330</v>
          </cell>
        </row>
        <row r="2313">
          <cell r="D2313">
            <v>0</v>
          </cell>
        </row>
        <row r="2314">
          <cell r="D2314">
            <v>1239.3</v>
          </cell>
        </row>
        <row r="2315">
          <cell r="D2315">
            <v>8322.5</v>
          </cell>
        </row>
        <row r="2316">
          <cell r="D2316">
            <v>0</v>
          </cell>
        </row>
        <row r="2317">
          <cell r="D2317">
            <v>393.33</v>
          </cell>
        </row>
        <row r="2318">
          <cell r="D2318">
            <v>4333</v>
          </cell>
        </row>
        <row r="2319">
          <cell r="D2319">
            <v>923</v>
          </cell>
        </row>
        <row r="2320">
          <cell r="D2320">
            <v>0</v>
          </cell>
        </row>
        <row r="2321">
          <cell r="D2321">
            <v>2000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5430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207.01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3810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2242.9899999999998</v>
          </cell>
        </row>
        <row r="2363">
          <cell r="D2363">
            <v>420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9876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45160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7190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4516</v>
          </cell>
        </row>
        <row r="2379">
          <cell r="D2379">
            <v>768</v>
          </cell>
        </row>
        <row r="2380">
          <cell r="D2380">
            <v>0</v>
          </cell>
        </row>
        <row r="2381">
          <cell r="D2381">
            <v>2500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149644.20000000001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390080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95495</v>
          </cell>
        </row>
        <row r="2437">
          <cell r="D2437">
            <v>1826</v>
          </cell>
        </row>
        <row r="2438">
          <cell r="D2438">
            <v>3643.27</v>
          </cell>
        </row>
        <row r="2439">
          <cell r="D2439">
            <v>38093</v>
          </cell>
        </row>
        <row r="2440">
          <cell r="D2440">
            <v>1920</v>
          </cell>
        </row>
        <row r="2441">
          <cell r="D2441">
            <v>0</v>
          </cell>
        </row>
        <row r="2442">
          <cell r="D2442">
            <v>50500</v>
          </cell>
        </row>
        <row r="2443">
          <cell r="D2443">
            <v>5400</v>
          </cell>
        </row>
        <row r="2444">
          <cell r="D2444">
            <v>0</v>
          </cell>
        </row>
        <row r="2445">
          <cell r="D2445">
            <v>440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8225</v>
          </cell>
        </row>
        <row r="2450">
          <cell r="D2450">
            <v>0</v>
          </cell>
        </row>
        <row r="2451">
          <cell r="D2451">
            <v>4040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13189.25</v>
          </cell>
        </row>
        <row r="2459">
          <cell r="D2459">
            <v>0</v>
          </cell>
        </row>
        <row r="2460">
          <cell r="D2460">
            <v>2476.88</v>
          </cell>
        </row>
        <row r="2461">
          <cell r="D2461">
            <v>0</v>
          </cell>
        </row>
        <row r="2462">
          <cell r="D2462">
            <v>-392</v>
          </cell>
        </row>
        <row r="2463">
          <cell r="D2463">
            <v>44.16</v>
          </cell>
        </row>
        <row r="2464">
          <cell r="D2464">
            <v>0</v>
          </cell>
        </row>
        <row r="2465">
          <cell r="D2465">
            <v>27705</v>
          </cell>
        </row>
        <row r="2466">
          <cell r="D2466">
            <v>2400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500</v>
          </cell>
        </row>
        <row r="2470">
          <cell r="D2470">
            <v>0</v>
          </cell>
        </row>
        <row r="2471">
          <cell r="D2471">
            <v>11670.2</v>
          </cell>
        </row>
        <row r="2472">
          <cell r="D2472">
            <v>416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1175.1099999999999</v>
          </cell>
        </row>
        <row r="2477">
          <cell r="D2477">
            <v>54.55</v>
          </cell>
        </row>
        <row r="2478">
          <cell r="D2478">
            <v>0</v>
          </cell>
        </row>
        <row r="2479">
          <cell r="D2479">
            <v>1020</v>
          </cell>
        </row>
        <row r="2480">
          <cell r="D2480">
            <v>3244.4</v>
          </cell>
        </row>
        <row r="2481">
          <cell r="D2481">
            <v>1381</v>
          </cell>
        </row>
        <row r="2482">
          <cell r="D2482">
            <v>943</v>
          </cell>
        </row>
        <row r="2483">
          <cell r="D2483">
            <v>3280</v>
          </cell>
        </row>
        <row r="2484">
          <cell r="D2484">
            <v>0</v>
          </cell>
        </row>
        <row r="2485">
          <cell r="D2485">
            <v>324</v>
          </cell>
        </row>
        <row r="2486">
          <cell r="D2486">
            <v>360</v>
          </cell>
        </row>
        <row r="2487">
          <cell r="D2487">
            <v>0</v>
          </cell>
        </row>
        <row r="2488">
          <cell r="D2488">
            <v>7596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875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439774.74</v>
          </cell>
        </row>
        <row r="2519">
          <cell r="D2519">
            <v>0</v>
          </cell>
        </row>
        <row r="2520">
          <cell r="D2520">
            <v>103312.67</v>
          </cell>
        </row>
        <row r="2521">
          <cell r="D2521">
            <v>42343</v>
          </cell>
        </row>
        <row r="2522">
          <cell r="D2522">
            <v>10585.75</v>
          </cell>
        </row>
        <row r="2523">
          <cell r="D2523">
            <v>0</v>
          </cell>
        </row>
        <row r="2524">
          <cell r="D2524">
            <v>20151.61</v>
          </cell>
        </row>
        <row r="2525">
          <cell r="D2525">
            <v>44216.3</v>
          </cell>
        </row>
        <row r="2526">
          <cell r="D2526">
            <v>10420.799999999999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6414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210</v>
          </cell>
        </row>
        <row r="2534">
          <cell r="D2534">
            <v>144974.29999999999</v>
          </cell>
        </row>
        <row r="2535">
          <cell r="D2535">
            <v>61511.59</v>
          </cell>
        </row>
        <row r="2536">
          <cell r="D2536">
            <v>5364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1271.5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1775.7</v>
          </cell>
        </row>
        <row r="2570">
          <cell r="D2570">
            <v>0</v>
          </cell>
        </row>
        <row r="2571">
          <cell r="D2571">
            <v>886.2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153130.5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618724.38</v>
          </cell>
        </row>
        <row r="2580">
          <cell r="D2580">
            <v>0</v>
          </cell>
        </row>
        <row r="2581">
          <cell r="D2581">
            <v>119291.87</v>
          </cell>
        </row>
        <row r="2582">
          <cell r="D2582">
            <v>40690</v>
          </cell>
        </row>
        <row r="2583">
          <cell r="D2583">
            <v>10172.5</v>
          </cell>
        </row>
        <row r="2584">
          <cell r="D2584">
            <v>0</v>
          </cell>
        </row>
        <row r="2585">
          <cell r="D2585">
            <v>1424</v>
          </cell>
        </row>
        <row r="2586">
          <cell r="D2586">
            <v>61696</v>
          </cell>
        </row>
        <row r="2587">
          <cell r="D2587">
            <v>14425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4646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940</v>
          </cell>
        </row>
        <row r="2595">
          <cell r="D2595">
            <v>50257</v>
          </cell>
        </row>
        <row r="2596">
          <cell r="D2596">
            <v>265430.33</v>
          </cell>
        </row>
        <row r="2597">
          <cell r="D2597">
            <v>1046575.83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21175.11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3028.04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19346.5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94010</v>
          </cell>
        </row>
        <row r="2644">
          <cell r="D2644">
            <v>23502.5</v>
          </cell>
        </row>
        <row r="2645">
          <cell r="D2645">
            <v>0</v>
          </cell>
        </row>
        <row r="2646">
          <cell r="D2646">
            <v>9401</v>
          </cell>
        </row>
        <row r="2647">
          <cell r="D2647">
            <v>384</v>
          </cell>
        </row>
        <row r="2648">
          <cell r="D2648">
            <v>0</v>
          </cell>
        </row>
        <row r="2649">
          <cell r="D2649">
            <v>2500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192777.60000000001</v>
          </cell>
        </row>
        <row r="2701">
          <cell r="D2701">
            <v>0</v>
          </cell>
        </row>
        <row r="2702">
          <cell r="D2702">
            <v>63862.67</v>
          </cell>
        </row>
        <row r="2703">
          <cell r="D2703">
            <v>18147</v>
          </cell>
        </row>
        <row r="2704">
          <cell r="D2704">
            <v>0</v>
          </cell>
        </row>
        <row r="2705">
          <cell r="D2705">
            <v>4536.75</v>
          </cell>
        </row>
        <row r="2706">
          <cell r="D2706">
            <v>0</v>
          </cell>
        </row>
        <row r="2707">
          <cell r="D2707">
            <v>997</v>
          </cell>
        </row>
        <row r="2708">
          <cell r="D2708">
            <v>19290.7</v>
          </cell>
        </row>
        <row r="2709">
          <cell r="D2709">
            <v>4506.2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200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33745</v>
          </cell>
        </row>
        <row r="2718">
          <cell r="D2718">
            <v>18980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154179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443817.29</v>
          </cell>
        </row>
        <row r="2768">
          <cell r="D2768">
            <v>0</v>
          </cell>
        </row>
        <row r="2769">
          <cell r="D2769">
            <v>43351.87</v>
          </cell>
        </row>
        <row r="2770">
          <cell r="D2770">
            <v>0</v>
          </cell>
        </row>
        <row r="2771">
          <cell r="D2771">
            <v>92383.75</v>
          </cell>
        </row>
        <row r="2772">
          <cell r="D2772">
            <v>0</v>
          </cell>
        </row>
        <row r="2773">
          <cell r="D2773">
            <v>5409.75</v>
          </cell>
        </row>
        <row r="2774">
          <cell r="D2774">
            <v>48041.5</v>
          </cell>
        </row>
        <row r="2775">
          <cell r="D2775">
            <v>4948</v>
          </cell>
        </row>
        <row r="2776">
          <cell r="D2776">
            <v>0</v>
          </cell>
        </row>
        <row r="2777">
          <cell r="D2777">
            <v>17500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5002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102</v>
          </cell>
        </row>
        <row r="2785">
          <cell r="D2785">
            <v>2550</v>
          </cell>
        </row>
        <row r="2786">
          <cell r="D2786">
            <v>3770</v>
          </cell>
        </row>
        <row r="2787">
          <cell r="D2787">
            <v>4050</v>
          </cell>
        </row>
        <row r="2788">
          <cell r="D2788">
            <v>-11900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10742.06</v>
          </cell>
        </row>
        <row r="2794">
          <cell r="D2794">
            <v>9582.68</v>
          </cell>
        </row>
        <row r="2795">
          <cell r="D2795">
            <v>0</v>
          </cell>
        </row>
        <row r="2796">
          <cell r="D2796">
            <v>36.07</v>
          </cell>
        </row>
        <row r="2797">
          <cell r="D2797">
            <v>0</v>
          </cell>
        </row>
        <row r="2798">
          <cell r="D2798">
            <v>-476</v>
          </cell>
        </row>
        <row r="2799">
          <cell r="D2799">
            <v>82.2</v>
          </cell>
        </row>
        <row r="2800">
          <cell r="D2800">
            <v>0</v>
          </cell>
        </row>
        <row r="2801">
          <cell r="D2801">
            <v>18935</v>
          </cell>
        </row>
        <row r="2802">
          <cell r="D2802">
            <v>16452.71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344</v>
          </cell>
        </row>
        <row r="2806">
          <cell r="D2806">
            <v>0</v>
          </cell>
        </row>
        <row r="2807">
          <cell r="D2807">
            <v>14080.3</v>
          </cell>
        </row>
        <row r="2808">
          <cell r="D2808">
            <v>5898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1312.36</v>
          </cell>
        </row>
        <row r="2812">
          <cell r="D2812">
            <v>0</v>
          </cell>
        </row>
        <row r="2813">
          <cell r="D2813">
            <v>54.55</v>
          </cell>
        </row>
        <row r="2814">
          <cell r="D2814">
            <v>280893.64</v>
          </cell>
        </row>
        <row r="2815">
          <cell r="D2815">
            <v>5072.4799999999996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2126</v>
          </cell>
        </row>
        <row r="2821">
          <cell r="D2821">
            <v>0</v>
          </cell>
        </row>
        <row r="2822">
          <cell r="D2822">
            <v>26965.96</v>
          </cell>
        </row>
        <row r="2823">
          <cell r="D2823">
            <v>8266.5400000000009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2186.92</v>
          </cell>
        </row>
        <row r="2827">
          <cell r="D2827">
            <v>0</v>
          </cell>
        </row>
        <row r="2828">
          <cell r="D2828">
            <v>25194.17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49131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600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530506.42000000004</v>
          </cell>
        </row>
        <row r="2841">
          <cell r="D2841">
            <v>0</v>
          </cell>
        </row>
        <row r="2842">
          <cell r="D2842">
            <v>33693.379999999997</v>
          </cell>
        </row>
        <row r="2843">
          <cell r="D2843">
            <v>70230</v>
          </cell>
        </row>
        <row r="2844">
          <cell r="D2844">
            <v>0</v>
          </cell>
        </row>
        <row r="2845">
          <cell r="D2845">
            <v>7313.27</v>
          </cell>
        </row>
        <row r="2846">
          <cell r="D2846">
            <v>52209</v>
          </cell>
        </row>
        <row r="2847">
          <cell r="D2847">
            <v>6901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2344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495</v>
          </cell>
        </row>
        <row r="2856">
          <cell r="D2856">
            <v>23590</v>
          </cell>
        </row>
        <row r="2857">
          <cell r="D2857">
            <v>1902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35496.300000000003</v>
          </cell>
        </row>
        <row r="2864">
          <cell r="D2864">
            <v>1482.01</v>
          </cell>
        </row>
        <row r="2865">
          <cell r="D2865">
            <v>0</v>
          </cell>
        </row>
        <row r="2866">
          <cell r="D2866">
            <v>1110.05</v>
          </cell>
        </row>
        <row r="2867">
          <cell r="D2867">
            <v>0</v>
          </cell>
        </row>
        <row r="2868">
          <cell r="D2868">
            <v>-820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6343.17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3291</v>
          </cell>
        </row>
        <row r="2882">
          <cell r="D2882">
            <v>20000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951.41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6429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5670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132300</v>
          </cell>
        </row>
        <row r="2905">
          <cell r="D2905">
            <v>0</v>
          </cell>
        </row>
        <row r="2906">
          <cell r="D2906">
            <v>15177.27</v>
          </cell>
        </row>
        <row r="2907">
          <cell r="D2907">
            <v>9257.5</v>
          </cell>
        </row>
        <row r="2908">
          <cell r="D2908">
            <v>0</v>
          </cell>
        </row>
        <row r="2909">
          <cell r="D2909">
            <v>1155.68</v>
          </cell>
        </row>
        <row r="2910">
          <cell r="D2910">
            <v>12596</v>
          </cell>
        </row>
        <row r="2911">
          <cell r="D2911">
            <v>2600</v>
          </cell>
        </row>
        <row r="2912">
          <cell r="D2912">
            <v>0</v>
          </cell>
        </row>
        <row r="2913">
          <cell r="D2913">
            <v>2500</v>
          </cell>
        </row>
        <row r="2914">
          <cell r="D2914">
            <v>0</v>
          </cell>
        </row>
        <row r="2915">
          <cell r="D2915">
            <v>6367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2192</v>
          </cell>
        </row>
        <row r="2919">
          <cell r="D2919">
            <v>111259.68</v>
          </cell>
        </row>
        <row r="2920">
          <cell r="D2920">
            <v>4730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50.07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2654.2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48265.5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92055</v>
          </cell>
        </row>
        <row r="2969">
          <cell r="D2969">
            <v>0</v>
          </cell>
        </row>
        <row r="2970">
          <cell r="D2970">
            <v>19376.349999999999</v>
          </cell>
        </row>
        <row r="2971">
          <cell r="D2971">
            <v>6372.5</v>
          </cell>
        </row>
        <row r="2972">
          <cell r="D2972">
            <v>0</v>
          </cell>
        </row>
        <row r="2973">
          <cell r="D2973">
            <v>2563</v>
          </cell>
        </row>
        <row r="2974">
          <cell r="D2974">
            <v>9335</v>
          </cell>
        </row>
        <row r="2975">
          <cell r="D2975">
            <v>2018</v>
          </cell>
        </row>
        <row r="2976">
          <cell r="D2976">
            <v>0</v>
          </cell>
        </row>
        <row r="2977">
          <cell r="D2977">
            <v>2500</v>
          </cell>
        </row>
        <row r="2978">
          <cell r="D2978">
            <v>0</v>
          </cell>
        </row>
        <row r="2979">
          <cell r="D2979">
            <v>410</v>
          </cell>
        </row>
        <row r="2980">
          <cell r="D2980">
            <v>0</v>
          </cell>
        </row>
        <row r="2981">
          <cell r="D2981">
            <v>726</v>
          </cell>
        </row>
        <row r="2982">
          <cell r="D2982">
            <v>30630</v>
          </cell>
        </row>
        <row r="2983">
          <cell r="D2983">
            <v>51085</v>
          </cell>
        </row>
        <row r="2984">
          <cell r="D2984">
            <v>1710</v>
          </cell>
        </row>
        <row r="2985">
          <cell r="D2985">
            <v>207.01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154.66999999999999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72055</v>
          </cell>
        </row>
        <row r="2997">
          <cell r="D2997">
            <v>0</v>
          </cell>
        </row>
        <row r="2998">
          <cell r="D2998">
            <v>131745</v>
          </cell>
        </row>
        <row r="2999">
          <cell r="D2999">
            <v>26686.25</v>
          </cell>
        </row>
        <row r="3000">
          <cell r="D3000">
            <v>3464.5</v>
          </cell>
        </row>
        <row r="3001">
          <cell r="D3001">
            <v>1264.05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640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103.51</v>
          </cell>
        </row>
        <row r="3021">
          <cell r="D3021">
            <v>0</v>
          </cell>
        </row>
        <row r="3022">
          <cell r="D3022">
            <v>-499.55</v>
          </cell>
        </row>
        <row r="3023">
          <cell r="D3023">
            <v>0</v>
          </cell>
        </row>
        <row r="3024">
          <cell r="D3024">
            <v>7.71</v>
          </cell>
        </row>
        <row r="3025">
          <cell r="D3025">
            <v>-10.97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641</v>
          </cell>
        </row>
        <row r="3029">
          <cell r="D3029">
            <v>0</v>
          </cell>
        </row>
        <row r="3030">
          <cell r="D3030">
            <v>77.5</v>
          </cell>
        </row>
        <row r="3031">
          <cell r="D3031">
            <v>470</v>
          </cell>
        </row>
        <row r="3032">
          <cell r="D3032">
            <v>230</v>
          </cell>
        </row>
        <row r="3033">
          <cell r="D3033">
            <v>1845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6989.88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150</v>
          </cell>
        </row>
        <row r="3042">
          <cell r="D3042">
            <v>4578.8500000000004</v>
          </cell>
        </row>
        <row r="3043">
          <cell r="D3043">
            <v>934</v>
          </cell>
        </row>
        <row r="3044">
          <cell r="D3044">
            <v>1867.5</v>
          </cell>
        </row>
        <row r="3045">
          <cell r="D3045">
            <v>645</v>
          </cell>
        </row>
        <row r="3046">
          <cell r="D3046">
            <v>0</v>
          </cell>
        </row>
        <row r="3047">
          <cell r="D3047">
            <v>1086.3</v>
          </cell>
        </row>
        <row r="3048">
          <cell r="D3048">
            <v>0</v>
          </cell>
        </row>
        <row r="3049">
          <cell r="D3049">
            <v>2972.5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265</v>
          </cell>
        </row>
        <row r="3053">
          <cell r="D3053">
            <v>7496.06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1255.3699999999999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343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40191</v>
          </cell>
        </row>
        <row r="3069">
          <cell r="D3069">
            <v>6026.31</v>
          </cell>
        </row>
        <row r="3070">
          <cell r="D3070">
            <v>813.79</v>
          </cell>
        </row>
        <row r="3071">
          <cell r="D3071">
            <v>0</v>
          </cell>
        </row>
        <row r="3072">
          <cell r="D3072">
            <v>-476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370</v>
          </cell>
        </row>
        <row r="3077">
          <cell r="D3077">
            <v>3970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1200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64322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13635.94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82410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5945.96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390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2284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172109.5</v>
          </cell>
        </row>
        <row r="3127">
          <cell r="D3127">
            <v>2155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84901.5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13258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872016</v>
          </cell>
        </row>
        <row r="3188">
          <cell r="D3188">
            <v>37001.97</v>
          </cell>
        </row>
        <row r="3189">
          <cell r="D3189">
            <v>-697723.48</v>
          </cell>
        </row>
        <row r="3190">
          <cell r="D3190">
            <v>0</v>
          </cell>
        </row>
        <row r="3191">
          <cell r="D3191">
            <v>9737.7900000000009</v>
          </cell>
        </row>
        <row r="3192">
          <cell r="D3192">
            <v>-22848.75</v>
          </cell>
        </row>
        <row r="3193">
          <cell r="D3193">
            <v>1853380.45</v>
          </cell>
        </row>
        <row r="3194">
          <cell r="D3194">
            <v>32000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-368170</v>
          </cell>
        </row>
        <row r="3199">
          <cell r="D3199">
            <v>785925.3</v>
          </cell>
        </row>
        <row r="3200">
          <cell r="D3200">
            <v>445200</v>
          </cell>
        </row>
        <row r="3201">
          <cell r="D3201">
            <v>-33450</v>
          </cell>
        </row>
        <row r="3202">
          <cell r="D3202">
            <v>-385779.83</v>
          </cell>
        </row>
        <row r="3203">
          <cell r="D3203">
            <v>900729.2</v>
          </cell>
        </row>
        <row r="3204">
          <cell r="D3204">
            <v>-95718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351837.4</v>
          </cell>
        </row>
        <row r="3208">
          <cell r="D3208">
            <v>-25408.33</v>
          </cell>
        </row>
        <row r="3209">
          <cell r="D3209">
            <v>-7100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1474085.11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711220</v>
          </cell>
        </row>
        <row r="3222">
          <cell r="D3222">
            <v>-376199.55</v>
          </cell>
        </row>
        <row r="3223">
          <cell r="D3223">
            <v>-459756.25</v>
          </cell>
        </row>
        <row r="3224">
          <cell r="D3224">
            <v>-2992833.03</v>
          </cell>
        </row>
        <row r="3225">
          <cell r="D3225">
            <v>-5128.29</v>
          </cell>
        </row>
        <row r="3226">
          <cell r="D3226">
            <v>-54994.71</v>
          </cell>
        </row>
        <row r="3227">
          <cell r="D3227">
            <v>-12135.26</v>
          </cell>
        </row>
        <row r="3228">
          <cell r="D3228">
            <v>-15244.71</v>
          </cell>
        </row>
        <row r="3229">
          <cell r="D3229">
            <v>-75475.55</v>
          </cell>
        </row>
        <row r="3230">
          <cell r="D3230">
            <v>315631.93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-2803.6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-186750</v>
          </cell>
        </row>
        <row r="3241">
          <cell r="D3241">
            <v>-761725</v>
          </cell>
        </row>
        <row r="3242">
          <cell r="D3242">
            <v>-52837976.07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151432.5</v>
          </cell>
        </row>
        <row r="3256">
          <cell r="D3256">
            <v>0</v>
          </cell>
        </row>
        <row r="3257">
          <cell r="D3257">
            <v>584405.25</v>
          </cell>
        </row>
        <row r="3258">
          <cell r="D3258">
            <v>34397428.68</v>
          </cell>
        </row>
        <row r="3259">
          <cell r="D3259">
            <v>-88571</v>
          </cell>
        </row>
        <row r="3260">
          <cell r="D3260">
            <v>11581296</v>
          </cell>
        </row>
        <row r="3261">
          <cell r="D3261">
            <v>-416158</v>
          </cell>
        </row>
        <row r="3262">
          <cell r="D3262">
            <v>12865050.199999999</v>
          </cell>
        </row>
        <row r="3263">
          <cell r="D3263">
            <v>183794.65</v>
          </cell>
        </row>
        <row r="3264">
          <cell r="D3264">
            <v>7522989.2000000002</v>
          </cell>
        </row>
        <row r="3265">
          <cell r="D3265">
            <v>403325.2</v>
          </cell>
        </row>
        <row r="3266">
          <cell r="D3266">
            <v>1588518</v>
          </cell>
        </row>
        <row r="3267">
          <cell r="D3267">
            <v>0</v>
          </cell>
        </row>
        <row r="3268">
          <cell r="D3268">
            <v>8203.4</v>
          </cell>
        </row>
        <row r="3269">
          <cell r="D3269">
            <v>0</v>
          </cell>
        </row>
        <row r="3270">
          <cell r="D3270">
            <v>226988.17</v>
          </cell>
        </row>
        <row r="3271">
          <cell r="D3271">
            <v>-34708.550000000003</v>
          </cell>
        </row>
        <row r="3272">
          <cell r="D3272">
            <v>-49487162.439999998</v>
          </cell>
        </row>
        <row r="3273">
          <cell r="D3273">
            <v>-1227670.23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-32000</v>
          </cell>
        </row>
        <row r="3277">
          <cell r="D3277">
            <v>0</v>
          </cell>
        </row>
        <row r="3278">
          <cell r="D3278">
            <v>85806</v>
          </cell>
        </row>
        <row r="3279">
          <cell r="D3279">
            <v>-506424.69</v>
          </cell>
        </row>
        <row r="3280">
          <cell r="D3280">
            <v>0</v>
          </cell>
        </row>
        <row r="3281">
          <cell r="D3281">
            <v>71615.69</v>
          </cell>
        </row>
        <row r="3282">
          <cell r="D3282">
            <v>-120466.72</v>
          </cell>
        </row>
        <row r="3283">
          <cell r="D3283">
            <v>4000</v>
          </cell>
        </row>
        <row r="3284">
          <cell r="D3284">
            <v>1346631</v>
          </cell>
        </row>
        <row r="3285">
          <cell r="D3285">
            <v>1371.13</v>
          </cell>
        </row>
        <row r="3286">
          <cell r="D3286">
            <v>63532.29</v>
          </cell>
        </row>
        <row r="3287">
          <cell r="D3287">
            <v>-2754712.93</v>
          </cell>
        </row>
        <row r="3288">
          <cell r="D3288">
            <v>-447164.28</v>
          </cell>
        </row>
        <row r="3289">
          <cell r="D3289">
            <v>4564475.9000000004</v>
          </cell>
        </row>
        <row r="3290">
          <cell r="D3290">
            <v>464126</v>
          </cell>
        </row>
        <row r="3291">
          <cell r="D3291">
            <v>354465.72</v>
          </cell>
        </row>
        <row r="3292">
          <cell r="D3292">
            <v>164675.82</v>
          </cell>
        </row>
        <row r="3293">
          <cell r="D3293">
            <v>24900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400359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35227.360000000001</v>
          </cell>
        </row>
        <row r="3302">
          <cell r="D3302">
            <v>0</v>
          </cell>
        </row>
        <row r="3303">
          <cell r="D3303">
            <v>26700</v>
          </cell>
        </row>
        <row r="3304">
          <cell r="D3304">
            <v>14253</v>
          </cell>
        </row>
        <row r="3305">
          <cell r="D3305">
            <v>0</v>
          </cell>
        </row>
        <row r="3306">
          <cell r="D3306">
            <v>175718</v>
          </cell>
        </row>
        <row r="3307">
          <cell r="D3307">
            <v>16000</v>
          </cell>
        </row>
        <row r="3308">
          <cell r="D3308">
            <v>0</v>
          </cell>
        </row>
        <row r="3309">
          <cell r="D3309">
            <v>91853</v>
          </cell>
        </row>
        <row r="3310">
          <cell r="D3310">
            <v>2964198.97</v>
          </cell>
        </row>
        <row r="3311">
          <cell r="D3311">
            <v>0</v>
          </cell>
        </row>
        <row r="3312">
          <cell r="D3312">
            <v>121536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468200.35</v>
          </cell>
        </row>
        <row r="3316">
          <cell r="D3316">
            <v>489072.81</v>
          </cell>
        </row>
        <row r="3317">
          <cell r="D3317">
            <v>77641.48</v>
          </cell>
        </row>
        <row r="3318">
          <cell r="D3318">
            <v>259958</v>
          </cell>
        </row>
        <row r="3319">
          <cell r="D3319">
            <v>331181.32</v>
          </cell>
        </row>
        <row r="3320">
          <cell r="D3320">
            <v>111553.72</v>
          </cell>
        </row>
        <row r="3321">
          <cell r="D3321">
            <v>0</v>
          </cell>
        </row>
        <row r="3322">
          <cell r="D3322">
            <v>115046.39999999999</v>
          </cell>
        </row>
        <row r="3323">
          <cell r="D3323">
            <v>0</v>
          </cell>
        </row>
        <row r="3324">
          <cell r="D3324">
            <v>3916291.8</v>
          </cell>
        </row>
        <row r="3325">
          <cell r="D3325">
            <v>2000</v>
          </cell>
        </row>
        <row r="3326">
          <cell r="D3326">
            <v>0</v>
          </cell>
        </row>
        <row r="3327">
          <cell r="D3327">
            <v>123500</v>
          </cell>
        </row>
        <row r="3328">
          <cell r="D3328">
            <v>186100.74</v>
          </cell>
        </row>
        <row r="3329">
          <cell r="D3329">
            <v>0</v>
          </cell>
        </row>
        <row r="3330">
          <cell r="D3330">
            <v>810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82500</v>
          </cell>
        </row>
        <row r="3336">
          <cell r="D3336">
            <v>0</v>
          </cell>
        </row>
        <row r="3337">
          <cell r="D3337">
            <v>30900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2668.23</v>
          </cell>
        </row>
        <row r="3342">
          <cell r="D3342">
            <v>0</v>
          </cell>
        </row>
        <row r="3343">
          <cell r="D3343">
            <v>1247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50000</v>
          </cell>
        </row>
        <row r="3350">
          <cell r="D3350">
            <v>87500</v>
          </cell>
        </row>
        <row r="3351">
          <cell r="D3351">
            <v>0</v>
          </cell>
        </row>
        <row r="3352">
          <cell r="D3352">
            <v>42482</v>
          </cell>
        </row>
        <row r="3353">
          <cell r="D3353">
            <v>20200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2471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18504.669999999998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-7068.8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93438.61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389265</v>
          </cell>
        </row>
        <row r="3379">
          <cell r="D3379">
            <v>20862.34</v>
          </cell>
        </row>
        <row r="3380">
          <cell r="D3380">
            <v>0</v>
          </cell>
        </row>
        <row r="3381">
          <cell r="D3381">
            <v>97316.25</v>
          </cell>
        </row>
        <row r="3382">
          <cell r="D3382">
            <v>439.5</v>
          </cell>
        </row>
        <row r="3383">
          <cell r="D3383">
            <v>4351.05</v>
          </cell>
        </row>
        <row r="3384">
          <cell r="D3384">
            <v>49101</v>
          </cell>
        </row>
        <row r="3385">
          <cell r="D3385">
            <v>3667</v>
          </cell>
        </row>
        <row r="3386">
          <cell r="D3386">
            <v>0</v>
          </cell>
        </row>
        <row r="3387">
          <cell r="D3387">
            <v>306000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670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19048.25</v>
          </cell>
        </row>
        <row r="3395">
          <cell r="D3395">
            <v>19048.25</v>
          </cell>
        </row>
        <row r="3396">
          <cell r="D3396">
            <v>7835.5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3229.1</v>
          </cell>
        </row>
        <row r="3403">
          <cell r="D3403">
            <v>0</v>
          </cell>
        </row>
        <row r="3404">
          <cell r="D3404">
            <v>-1147.73</v>
          </cell>
        </row>
        <row r="3405">
          <cell r="D3405">
            <v>0</v>
          </cell>
        </row>
        <row r="3406">
          <cell r="D3406">
            <v>73.03</v>
          </cell>
        </row>
        <row r="3407">
          <cell r="D3407">
            <v>-63.89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14368.58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40928</v>
          </cell>
        </row>
        <row r="3415">
          <cell r="D3415">
            <v>4170</v>
          </cell>
        </row>
        <row r="3416">
          <cell r="D3416">
            <v>800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841.12</v>
          </cell>
        </row>
        <row r="3422">
          <cell r="D3422">
            <v>0</v>
          </cell>
        </row>
        <row r="3423">
          <cell r="D3423">
            <v>1.5</v>
          </cell>
        </row>
        <row r="3424">
          <cell r="D3424">
            <v>667.8</v>
          </cell>
        </row>
        <row r="3425">
          <cell r="D3425">
            <v>16.5</v>
          </cell>
        </row>
        <row r="3426">
          <cell r="D3426">
            <v>0</v>
          </cell>
        </row>
        <row r="3427">
          <cell r="D3427">
            <v>1589.24</v>
          </cell>
        </row>
        <row r="3428">
          <cell r="D3428">
            <v>0</v>
          </cell>
        </row>
        <row r="3429">
          <cell r="D3429">
            <v>86.88</v>
          </cell>
        </row>
        <row r="3430">
          <cell r="D3430">
            <v>16078.26</v>
          </cell>
        </row>
        <row r="3431">
          <cell r="D3431">
            <v>0</v>
          </cell>
        </row>
        <row r="3432">
          <cell r="D3432">
            <v>1350</v>
          </cell>
        </row>
        <row r="3433">
          <cell r="D3433">
            <v>12630</v>
          </cell>
        </row>
        <row r="3434">
          <cell r="D3434">
            <v>0</v>
          </cell>
        </row>
        <row r="3435">
          <cell r="D3435">
            <v>500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64003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4640.13</v>
          </cell>
        </row>
        <row r="3443">
          <cell r="D3443">
            <v>32197.22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58090</v>
          </cell>
        </row>
        <row r="3447">
          <cell r="D3447">
            <v>561.77</v>
          </cell>
        </row>
        <row r="3448">
          <cell r="D3448">
            <v>10147.5</v>
          </cell>
        </row>
        <row r="3449">
          <cell r="D3449">
            <v>317.36</v>
          </cell>
        </row>
        <row r="3450">
          <cell r="D3450">
            <v>2309</v>
          </cell>
        </row>
        <row r="3451">
          <cell r="D3451">
            <v>976</v>
          </cell>
        </row>
        <row r="3452">
          <cell r="D3452">
            <v>0</v>
          </cell>
        </row>
        <row r="3453">
          <cell r="D3453">
            <v>2500</v>
          </cell>
        </row>
        <row r="3454">
          <cell r="D3454">
            <v>0</v>
          </cell>
        </row>
        <row r="3455">
          <cell r="D3455">
            <v>280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215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6270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4669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69">
          <cell r="D769">
            <v>0</v>
          </cell>
        </row>
      </sheetData>
      <sheetData sheetId="46">
        <row r="769">
          <cell r="D769">
            <v>0</v>
          </cell>
        </row>
      </sheetData>
      <sheetData sheetId="47">
        <row r="769">
          <cell r="D769">
            <v>0</v>
          </cell>
        </row>
      </sheetData>
      <sheetData sheetId="48">
        <row r="769">
          <cell r="D769">
            <v>0</v>
          </cell>
        </row>
      </sheetData>
      <sheetData sheetId="49">
        <row r="769">
          <cell r="D769">
            <v>0</v>
          </cell>
        </row>
      </sheetData>
      <sheetData sheetId="50">
        <row r="769">
          <cell r="D769">
            <v>0</v>
          </cell>
        </row>
      </sheetData>
      <sheetData sheetId="51">
        <row r="769">
          <cell r="D769">
            <v>0</v>
          </cell>
        </row>
      </sheetData>
      <sheetData sheetId="52">
        <row r="769">
          <cell r="D769">
            <v>0</v>
          </cell>
        </row>
      </sheetData>
      <sheetData sheetId="53">
        <row r="769">
          <cell r="D769">
            <v>0</v>
          </cell>
        </row>
      </sheetData>
      <sheetData sheetId="54">
        <row r="769">
          <cell r="D769">
            <v>0</v>
          </cell>
        </row>
      </sheetData>
      <sheetData sheetId="55">
        <row r="769">
          <cell r="D769">
            <v>0</v>
          </cell>
        </row>
      </sheetData>
      <sheetData sheetId="56">
        <row r="769">
          <cell r="D769">
            <v>0</v>
          </cell>
        </row>
      </sheetData>
      <sheetData sheetId="57">
        <row r="769">
          <cell r="D769">
            <v>0</v>
          </cell>
        </row>
      </sheetData>
      <sheetData sheetId="58">
        <row r="769">
          <cell r="D769">
            <v>0</v>
          </cell>
        </row>
      </sheetData>
      <sheetData sheetId="59">
        <row r="769">
          <cell r="D769">
            <v>0</v>
          </cell>
        </row>
      </sheetData>
      <sheetData sheetId="60">
        <row r="769">
          <cell r="D769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769">
          <cell r="D769">
            <v>0</v>
          </cell>
        </row>
      </sheetData>
      <sheetData sheetId="75">
        <row r="769">
          <cell r="D769">
            <v>0</v>
          </cell>
        </row>
      </sheetData>
      <sheetData sheetId="76">
        <row r="769">
          <cell r="D769">
            <v>0</v>
          </cell>
        </row>
      </sheetData>
      <sheetData sheetId="77">
        <row r="769">
          <cell r="D769">
            <v>0</v>
          </cell>
        </row>
      </sheetData>
      <sheetData sheetId="78">
        <row r="769">
          <cell r="D769">
            <v>0</v>
          </cell>
        </row>
      </sheetData>
      <sheetData sheetId="79">
        <row r="769">
          <cell r="D769">
            <v>0</v>
          </cell>
        </row>
      </sheetData>
      <sheetData sheetId="80">
        <row r="769">
          <cell r="D769">
            <v>0</v>
          </cell>
        </row>
      </sheetData>
      <sheetData sheetId="81"/>
      <sheetData sheetId="82"/>
      <sheetData sheetId="83">
        <row r="769">
          <cell r="D769">
            <v>0</v>
          </cell>
        </row>
      </sheetData>
      <sheetData sheetId="84">
        <row r="769">
          <cell r="D769">
            <v>0</v>
          </cell>
        </row>
      </sheetData>
      <sheetData sheetId="85"/>
      <sheetData sheetId="86">
        <row r="769">
          <cell r="D769">
            <v>0</v>
          </cell>
        </row>
      </sheetData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 refreshError="1"/>
      <sheetData sheetId="103"/>
      <sheetData sheetId="104">
        <row r="769">
          <cell r="D769">
            <v>0</v>
          </cell>
        </row>
      </sheetData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769">
          <cell r="D769">
            <v>0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769">
          <cell r="D769">
            <v>0</v>
          </cell>
        </row>
      </sheetData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>
        <row r="769">
          <cell r="D769">
            <v>0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>
        <row r="769">
          <cell r="D769">
            <v>0</v>
          </cell>
        </row>
      </sheetData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  <sheetName val="Value"/>
      <sheetName val="PRMT-07"/>
      <sheetName val="Cont_ Detail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Production Pounds"/>
      <sheetName val="Data2008"/>
      <sheetName val="TB-2001-Apr'01"/>
      <sheetName val="COA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  <sheetName val="Cons workings"/>
      <sheetName val="CNT"/>
      <sheetName val="TABLE"/>
      <sheetName val="Prm"/>
      <sheetName val="prmt"/>
      <sheetName val="Costing"/>
      <sheetName val="Note"/>
      <sheetName val="PRMT-07"/>
      <sheetName val="P&amp;L"/>
      <sheetName val="LEGENDS"/>
      <sheetName val="Site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Pucci - TB 12_31_01"/>
      <sheetName val="InputPO_Del"/>
      <sheetName val="Validation"/>
      <sheetName val="PRMT_06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Lists"/>
      <sheetName val="Dealer Sales"/>
      <sheetName val="Exps on Final Tax Income"/>
      <sheetName val="DCSDATA"/>
      <sheetName val="Utl Sum _MIS Format_"/>
      <sheetName val="DW"/>
      <sheetName val="General"/>
      <sheetName val="99yılıKapak-$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7">
          <cell r="H7">
            <v>8400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currencies"/>
      <sheetName val="PRMT_00"/>
      <sheetName val="XREF"/>
      <sheetName val="Interim p.1"/>
      <sheetName val="Wkgs_BS Lead"/>
      <sheetName val="Deprec. Testing"/>
      <sheetName val="Data"/>
      <sheetName val="LIA-JUN04"/>
      <sheetName val="PRMT"/>
      <sheetName val="V310"/>
      <sheetName val="BUDGET_HSE"/>
      <sheetName val="BUDGET_BATAKO"/>
      <sheetName val="Wkgs_BS_Lead"/>
      <sheetName val="Interim_p_1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  <sheetName val="BUDGETHSE2007"/>
      <sheetName val="P&amp;L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  <sheetName val="SUIVI EFFECTIFS"/>
      <sheetName val="#¡REF"/>
      <sheetName val="EFFECT."/>
      <sheetName val="Tons"/>
      <sheetName val="tit"/>
      <sheetName val="PVTTBTLOC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  <sheetName val="SUIVI EFFECTIFS"/>
      <sheetName val="#¡REF"/>
      <sheetName val="EFFECT."/>
      <sheetName val="Tons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Contract"/>
      <sheetName val="EXPSCHE"/>
      <sheetName val="PROD06"/>
      <sheetName val="PRMT-03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  <sheetName val="prodn.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POLYSOURCE2002"/>
      <sheetName val="Description and values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  <sheetName val="Break up of RMcost"/>
      <sheetName val="Wkgs_BS Lead"/>
      <sheetName val="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DEPR-1"/>
      <sheetName val="PRMT_05"/>
      <sheetName val="SUMM_QTR"/>
      <sheetName val="ALL"/>
      <sheetName val="General Assumptions"/>
      <sheetName val="Cover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2"/>
  <sheetViews>
    <sheetView tabSelected="1" view="pageBreakPreview" zoomScale="70" zoomScaleNormal="70" zoomScaleSheetLayoutView="70" workbookViewId="0">
      <pane ySplit="3" topLeftCell="A4" activePane="bottomLeft" state="frozen"/>
      <selection activeCell="B97" sqref="B97"/>
      <selection pane="bottomLeft" activeCell="E4" sqref="E4"/>
    </sheetView>
  </sheetViews>
  <sheetFormatPr defaultColWidth="9.1796875" defaultRowHeight="14.5" outlineLevelRow="4"/>
  <cols>
    <col min="1" max="1" width="18.1796875" style="2" customWidth="1"/>
    <col min="2" max="2" width="40.6328125" style="2" bestFit="1" customWidth="1"/>
    <col min="3" max="3" width="21.08984375" style="2" customWidth="1"/>
    <col min="4" max="4" width="46.26953125" style="2" customWidth="1"/>
    <col min="5" max="5" width="28.08984375" style="2" customWidth="1"/>
    <col min="6" max="6" width="12.1796875" style="2" customWidth="1"/>
    <col min="7" max="8" width="15.26953125" style="2" customWidth="1"/>
    <col min="9" max="16384" width="9.1796875" style="2"/>
  </cols>
  <sheetData>
    <row r="1" spans="1:11">
      <c r="A1" s="1" t="s">
        <v>171</v>
      </c>
    </row>
    <row r="2" spans="1:11" ht="26">
      <c r="A2" s="3" t="s">
        <v>170</v>
      </c>
      <c r="E2" s="4"/>
      <c r="F2" s="5"/>
      <c r="G2" s="5"/>
    </row>
    <row r="3" spans="1:11" ht="62">
      <c r="A3" s="6" t="s">
        <v>160</v>
      </c>
      <c r="B3" s="6" t="s">
        <v>161</v>
      </c>
      <c r="C3" s="6" t="s">
        <v>162</v>
      </c>
      <c r="D3" s="6" t="s">
        <v>163</v>
      </c>
      <c r="E3" s="6" t="s">
        <v>164</v>
      </c>
      <c r="F3" s="6" t="s">
        <v>165</v>
      </c>
      <c r="G3" s="6" t="s">
        <v>166</v>
      </c>
      <c r="H3" s="6" t="s">
        <v>167</v>
      </c>
    </row>
    <row r="4" spans="1:11" ht="15.5" outlineLevel="2">
      <c r="A4" s="7">
        <v>2563</v>
      </c>
      <c r="B4" s="7" t="s">
        <v>172</v>
      </c>
      <c r="C4" s="49" t="s">
        <v>173</v>
      </c>
      <c r="D4" s="7" t="s">
        <v>174</v>
      </c>
      <c r="E4" s="9" t="s">
        <v>1</v>
      </c>
      <c r="F4" s="10" t="s">
        <v>82</v>
      </c>
      <c r="G4" s="11">
        <v>27</v>
      </c>
      <c r="H4" s="11">
        <v>27</v>
      </c>
    </row>
    <row r="5" spans="1:11" ht="15.5" outlineLevel="2">
      <c r="A5" s="7">
        <v>2563</v>
      </c>
      <c r="B5" s="7" t="s">
        <v>0</v>
      </c>
      <c r="C5" s="46">
        <v>43990</v>
      </c>
      <c r="D5" s="7" t="s">
        <v>94</v>
      </c>
      <c r="E5" s="9" t="s">
        <v>1</v>
      </c>
      <c r="F5" s="10" t="s">
        <v>82</v>
      </c>
      <c r="G5" s="11">
        <v>9</v>
      </c>
      <c r="H5" s="11">
        <v>9</v>
      </c>
    </row>
    <row r="6" spans="1:11" ht="15.5" outlineLevel="2">
      <c r="A6" s="7">
        <v>2563</v>
      </c>
      <c r="B6" s="7" t="s">
        <v>2</v>
      </c>
      <c r="C6" s="46">
        <v>43899</v>
      </c>
      <c r="D6" s="7" t="s">
        <v>157</v>
      </c>
      <c r="E6" s="9" t="s">
        <v>1</v>
      </c>
      <c r="F6" s="10" t="s">
        <v>158</v>
      </c>
      <c r="G6" s="11">
        <v>30</v>
      </c>
      <c r="H6" s="11">
        <v>30</v>
      </c>
    </row>
    <row r="7" spans="1:11" ht="31" outlineLevel="4">
      <c r="A7" s="7">
        <v>2563</v>
      </c>
      <c r="B7" s="7" t="s">
        <v>3</v>
      </c>
      <c r="C7" s="46">
        <v>43833</v>
      </c>
      <c r="D7" s="7" t="s">
        <v>159</v>
      </c>
      <c r="E7" s="9" t="s">
        <v>4</v>
      </c>
      <c r="F7" s="10" t="s">
        <v>82</v>
      </c>
      <c r="G7" s="11">
        <f>2.17*1000</f>
        <v>2170</v>
      </c>
      <c r="H7" s="11">
        <f>G7</f>
        <v>2170</v>
      </c>
    </row>
    <row r="8" spans="1:11" ht="15.5" outlineLevel="1">
      <c r="A8" s="12" t="s">
        <v>80</v>
      </c>
      <c r="B8" s="13"/>
      <c r="C8" s="14"/>
      <c r="D8" s="13"/>
      <c r="E8" s="13"/>
      <c r="F8" s="15"/>
      <c r="G8" s="16">
        <v>2236</v>
      </c>
      <c r="H8" s="16">
        <v>2236</v>
      </c>
    </row>
    <row r="9" spans="1:11" ht="15.5" outlineLevel="2">
      <c r="A9" s="7">
        <v>2562</v>
      </c>
      <c r="B9" s="7" t="s">
        <v>5</v>
      </c>
      <c r="C9" s="46">
        <v>43802</v>
      </c>
      <c r="D9" s="9" t="s">
        <v>81</v>
      </c>
      <c r="E9" s="7" t="s">
        <v>1</v>
      </c>
      <c r="F9" s="10" t="s">
        <v>82</v>
      </c>
      <c r="G9" s="11">
        <v>40</v>
      </c>
      <c r="H9" s="11">
        <v>40</v>
      </c>
      <c r="I9" s="17"/>
    </row>
    <row r="10" spans="1:11" ht="15.5" outlineLevel="2">
      <c r="A10" s="7">
        <v>2562</v>
      </c>
      <c r="B10" s="7" t="s">
        <v>6</v>
      </c>
      <c r="C10" s="46">
        <v>43788</v>
      </c>
      <c r="D10" s="9" t="s">
        <v>83</v>
      </c>
      <c r="E10" s="7" t="s">
        <v>7</v>
      </c>
      <c r="F10" s="10" t="s">
        <v>82</v>
      </c>
      <c r="G10" s="11">
        <v>30</v>
      </c>
      <c r="H10" s="11">
        <v>30</v>
      </c>
      <c r="I10" s="17"/>
    </row>
    <row r="11" spans="1:11" ht="15.5" outlineLevel="2">
      <c r="A11" s="7">
        <v>2562</v>
      </c>
      <c r="B11" s="9" t="s">
        <v>8</v>
      </c>
      <c r="C11" s="46">
        <v>43740</v>
      </c>
      <c r="D11" s="7" t="s">
        <v>84</v>
      </c>
      <c r="E11" s="7" t="s">
        <v>9</v>
      </c>
      <c r="F11" s="10" t="s">
        <v>82</v>
      </c>
      <c r="G11" s="11">
        <v>18</v>
      </c>
      <c r="H11" s="11">
        <v>18</v>
      </c>
    </row>
    <row r="12" spans="1:11" ht="15.5" outlineLevel="4">
      <c r="A12" s="7">
        <v>2562</v>
      </c>
      <c r="B12" s="7" t="s">
        <v>10</v>
      </c>
      <c r="C12" s="8" t="s">
        <v>85</v>
      </c>
      <c r="D12" s="7" t="s">
        <v>86</v>
      </c>
      <c r="E12" s="7" t="s">
        <v>11</v>
      </c>
      <c r="F12" s="10" t="s">
        <v>87</v>
      </c>
      <c r="G12" s="11">
        <v>613.20000000000005</v>
      </c>
      <c r="H12" s="11">
        <v>423</v>
      </c>
      <c r="J12" s="5"/>
      <c r="K12" s="5"/>
    </row>
    <row r="13" spans="1:11" ht="15.5" outlineLevel="4">
      <c r="A13" s="7">
        <v>2562</v>
      </c>
      <c r="B13" s="7" t="s">
        <v>12</v>
      </c>
      <c r="C13" s="8" t="s">
        <v>88</v>
      </c>
      <c r="D13" s="7" t="s">
        <v>89</v>
      </c>
      <c r="E13" s="7" t="s">
        <v>13</v>
      </c>
      <c r="F13" s="10" t="s">
        <v>82</v>
      </c>
      <c r="G13" s="11">
        <v>137</v>
      </c>
      <c r="H13" s="11">
        <v>137</v>
      </c>
      <c r="J13" s="5"/>
      <c r="K13" s="5"/>
    </row>
    <row r="14" spans="1:11" ht="15.5" outlineLevel="4">
      <c r="A14" s="7">
        <v>2562</v>
      </c>
      <c r="B14" s="7" t="s">
        <v>14</v>
      </c>
      <c r="C14" s="8" t="s">
        <v>90</v>
      </c>
      <c r="D14" s="7" t="s">
        <v>91</v>
      </c>
      <c r="E14" s="7" t="s">
        <v>7</v>
      </c>
      <c r="F14" s="10" t="s">
        <v>92</v>
      </c>
      <c r="G14" s="11">
        <v>17.5</v>
      </c>
      <c r="H14" s="11">
        <v>17.5</v>
      </c>
    </row>
    <row r="15" spans="1:11" ht="15.5" outlineLevel="4">
      <c r="A15" s="7">
        <v>2562</v>
      </c>
      <c r="B15" s="7" t="s">
        <v>15</v>
      </c>
      <c r="C15" s="8" t="s">
        <v>93</v>
      </c>
      <c r="D15" s="7" t="s">
        <v>94</v>
      </c>
      <c r="E15" s="7" t="s">
        <v>16</v>
      </c>
      <c r="F15" s="10" t="s">
        <v>82</v>
      </c>
      <c r="G15" s="11">
        <v>70</v>
      </c>
      <c r="H15" s="11">
        <v>70</v>
      </c>
    </row>
    <row r="16" spans="1:11" ht="15.5" outlineLevel="4">
      <c r="A16" s="7">
        <v>2562</v>
      </c>
      <c r="B16" s="7" t="s">
        <v>17</v>
      </c>
      <c r="C16" s="8" t="s">
        <v>95</v>
      </c>
      <c r="D16" s="7" t="s">
        <v>81</v>
      </c>
      <c r="E16" s="7" t="s">
        <v>13</v>
      </c>
      <c r="F16" s="10" t="s">
        <v>82</v>
      </c>
      <c r="G16" s="11">
        <v>32.658999999999999</v>
      </c>
      <c r="H16" s="11">
        <v>32.658999999999999</v>
      </c>
    </row>
    <row r="17" spans="1:8" ht="15.5" outlineLevel="4">
      <c r="A17" s="7">
        <v>2562</v>
      </c>
      <c r="B17" s="7" t="s">
        <v>18</v>
      </c>
      <c r="C17" s="8" t="s">
        <v>156</v>
      </c>
      <c r="D17" s="7" t="s">
        <v>86</v>
      </c>
      <c r="E17" s="7" t="s">
        <v>13</v>
      </c>
      <c r="F17" s="10" t="s">
        <v>114</v>
      </c>
      <c r="G17" s="11">
        <f>G36*2</f>
        <v>480</v>
      </c>
      <c r="H17" s="11">
        <f>G17</f>
        <v>480</v>
      </c>
    </row>
    <row r="18" spans="1:8" ht="15.5" outlineLevel="4">
      <c r="A18" s="7">
        <v>2562</v>
      </c>
      <c r="B18" s="7" t="s">
        <v>19</v>
      </c>
      <c r="C18" s="8" t="s">
        <v>156</v>
      </c>
      <c r="D18" s="7" t="s">
        <v>86</v>
      </c>
      <c r="E18" s="7" t="s">
        <v>13</v>
      </c>
      <c r="F18" s="10" t="s">
        <v>114</v>
      </c>
      <c r="G18" s="11">
        <f>H41</f>
        <v>219</v>
      </c>
      <c r="H18" s="11">
        <f>G18</f>
        <v>219</v>
      </c>
    </row>
    <row r="19" spans="1:8" ht="15.5" outlineLevel="1">
      <c r="A19" s="12" t="s">
        <v>96</v>
      </c>
      <c r="B19" s="13"/>
      <c r="C19" s="14"/>
      <c r="D19" s="13"/>
      <c r="E19" s="13"/>
      <c r="F19" s="15"/>
      <c r="G19" s="16">
        <f>SUM(G9:G18)</f>
        <v>1657.3589999999999</v>
      </c>
      <c r="H19" s="16">
        <f>SUM(H9:H18)</f>
        <v>1467.1590000000001</v>
      </c>
    </row>
    <row r="20" spans="1:8" ht="15.5" outlineLevel="2">
      <c r="A20" s="7">
        <v>2561</v>
      </c>
      <c r="B20" s="7" t="s">
        <v>20</v>
      </c>
      <c r="C20" s="18" t="s">
        <v>97</v>
      </c>
      <c r="D20" s="7" t="s">
        <v>81</v>
      </c>
      <c r="E20" s="7" t="s">
        <v>21</v>
      </c>
      <c r="F20" s="10" t="s">
        <v>98</v>
      </c>
      <c r="G20" s="11">
        <f>(1100+1300)*33.3333%</f>
        <v>799.99919999999997</v>
      </c>
      <c r="H20" s="11">
        <f>(1100+1300)*33.3333%</f>
        <v>799.99919999999997</v>
      </c>
    </row>
    <row r="21" spans="1:8" ht="15.5" outlineLevel="2">
      <c r="A21" s="7">
        <v>2561</v>
      </c>
      <c r="B21" s="7" t="s">
        <v>22</v>
      </c>
      <c r="C21" s="18" t="s">
        <v>99</v>
      </c>
      <c r="D21" s="7" t="s">
        <v>100</v>
      </c>
      <c r="E21" s="7" t="s">
        <v>23</v>
      </c>
      <c r="F21" s="10" t="s">
        <v>82</v>
      </c>
      <c r="G21" s="11">
        <v>3.6</v>
      </c>
      <c r="H21" s="11">
        <v>3.6</v>
      </c>
    </row>
    <row r="22" spans="1:8" ht="15.5" outlineLevel="2">
      <c r="A22" s="7">
        <v>2561</v>
      </c>
      <c r="B22" s="7" t="s">
        <v>24</v>
      </c>
      <c r="C22" s="18" t="s">
        <v>101</v>
      </c>
      <c r="D22" s="7" t="s">
        <v>102</v>
      </c>
      <c r="E22" s="7" t="s">
        <v>9</v>
      </c>
      <c r="F22" s="10" t="s">
        <v>103</v>
      </c>
      <c r="G22" s="11">
        <v>70</v>
      </c>
      <c r="H22" s="11">
        <v>70</v>
      </c>
    </row>
    <row r="23" spans="1:8" s="19" customFormat="1" ht="15.5" outlineLevel="2">
      <c r="A23" s="7">
        <v>2561</v>
      </c>
      <c r="B23" s="7" t="s">
        <v>25</v>
      </c>
      <c r="C23" s="18" t="s">
        <v>104</v>
      </c>
      <c r="D23" s="7" t="s">
        <v>105</v>
      </c>
      <c r="E23" s="7" t="s">
        <v>7</v>
      </c>
      <c r="F23" s="10" t="s">
        <v>82</v>
      </c>
      <c r="G23" s="11">
        <v>50</v>
      </c>
      <c r="H23" s="11">
        <v>50</v>
      </c>
    </row>
    <row r="24" spans="1:8" ht="15.5" outlineLevel="2">
      <c r="A24" s="20">
        <v>2561</v>
      </c>
      <c r="B24" s="20" t="s">
        <v>26</v>
      </c>
      <c r="C24" s="21" t="s">
        <v>106</v>
      </c>
      <c r="D24" s="20" t="s">
        <v>107</v>
      </c>
      <c r="E24" s="20" t="s">
        <v>27</v>
      </c>
      <c r="F24" s="22" t="s">
        <v>103</v>
      </c>
      <c r="G24" s="23">
        <f>500*74%-G55</f>
        <v>155</v>
      </c>
      <c r="H24" s="23">
        <f>500*74%-H55</f>
        <v>155</v>
      </c>
    </row>
    <row r="25" spans="1:8" s="19" customFormat="1" ht="31" outlineLevel="2">
      <c r="A25" s="7">
        <v>2561</v>
      </c>
      <c r="B25" s="7" t="s">
        <v>28</v>
      </c>
      <c r="C25" s="8" t="s">
        <v>108</v>
      </c>
      <c r="D25" s="7" t="s">
        <v>109</v>
      </c>
      <c r="E25" s="9" t="s">
        <v>29</v>
      </c>
      <c r="F25" s="10" t="s">
        <v>82</v>
      </c>
      <c r="G25" s="11">
        <v>52</v>
      </c>
      <c r="H25" s="11">
        <v>52</v>
      </c>
    </row>
    <row r="26" spans="1:8" s="19" customFormat="1" ht="15.5" outlineLevel="2">
      <c r="A26" s="7">
        <v>2561</v>
      </c>
      <c r="B26" s="7" t="s">
        <v>30</v>
      </c>
      <c r="C26" s="8" t="s">
        <v>110</v>
      </c>
      <c r="D26" s="7" t="s">
        <v>111</v>
      </c>
      <c r="E26" s="7" t="s">
        <v>31</v>
      </c>
      <c r="F26" s="10" t="s">
        <v>112</v>
      </c>
      <c r="G26" s="11">
        <v>203</v>
      </c>
      <c r="H26" s="11">
        <v>203</v>
      </c>
    </row>
    <row r="27" spans="1:8" s="19" customFormat="1" ht="15.5" outlineLevel="2">
      <c r="A27" s="7">
        <v>2561</v>
      </c>
      <c r="B27" s="7" t="s">
        <v>32</v>
      </c>
      <c r="C27" s="8" t="s">
        <v>113</v>
      </c>
      <c r="D27" s="7" t="s">
        <v>102</v>
      </c>
      <c r="E27" s="7" t="s">
        <v>13</v>
      </c>
      <c r="F27" s="10" t="s">
        <v>114</v>
      </c>
      <c r="G27" s="11">
        <v>540</v>
      </c>
      <c r="H27" s="11">
        <v>540</v>
      </c>
    </row>
    <row r="28" spans="1:8" s="19" customFormat="1" ht="15.5" outlineLevel="2">
      <c r="A28" s="7">
        <v>2561</v>
      </c>
      <c r="B28" s="7" t="s">
        <v>33</v>
      </c>
      <c r="C28" s="8" t="s">
        <v>115</v>
      </c>
      <c r="D28" s="7" t="s">
        <v>94</v>
      </c>
      <c r="E28" s="7" t="s">
        <v>13</v>
      </c>
      <c r="F28" s="10" t="s">
        <v>82</v>
      </c>
      <c r="G28" s="11">
        <v>550</v>
      </c>
      <c r="H28" s="11">
        <v>550</v>
      </c>
    </row>
    <row r="29" spans="1:8" s="24" customFormat="1" ht="15.5" outlineLevel="1">
      <c r="A29" s="12" t="s">
        <v>116</v>
      </c>
      <c r="B29" s="13"/>
      <c r="C29" s="14"/>
      <c r="D29" s="13"/>
      <c r="E29" s="13"/>
      <c r="F29" s="15"/>
      <c r="G29" s="16">
        <f>SUM(G20:G28)</f>
        <v>2423.5992000000001</v>
      </c>
      <c r="H29" s="16">
        <f>SUM(H20:H28)</f>
        <v>2423.5992000000001</v>
      </c>
    </row>
    <row r="30" spans="1:8" s="19" customFormat="1" ht="15.5" outlineLevel="2">
      <c r="A30" s="7">
        <v>2560</v>
      </c>
      <c r="B30" s="7" t="s">
        <v>34</v>
      </c>
      <c r="C30" s="46">
        <v>43068</v>
      </c>
      <c r="D30" s="7" t="s">
        <v>117</v>
      </c>
      <c r="E30" s="7" t="s">
        <v>27</v>
      </c>
      <c r="F30" s="10" t="s">
        <v>82</v>
      </c>
      <c r="G30" s="11">
        <v>700</v>
      </c>
      <c r="H30" s="11">
        <v>700</v>
      </c>
    </row>
    <row r="31" spans="1:8" s="19" customFormat="1" ht="15.5" outlineLevel="2">
      <c r="A31" s="7">
        <v>2560</v>
      </c>
      <c r="B31" s="7" t="s">
        <v>35</v>
      </c>
      <c r="C31" s="46">
        <v>43013</v>
      </c>
      <c r="D31" s="7" t="s">
        <v>109</v>
      </c>
      <c r="E31" s="7" t="s">
        <v>7</v>
      </c>
      <c r="F31" s="10" t="s">
        <v>82</v>
      </c>
      <c r="G31" s="11">
        <v>35</v>
      </c>
      <c r="H31" s="11">
        <v>35</v>
      </c>
    </row>
    <row r="32" spans="1:8" s="19" customFormat="1" ht="15.5" outlineLevel="2">
      <c r="A32" s="7">
        <v>2560</v>
      </c>
      <c r="B32" s="7" t="s">
        <v>36</v>
      </c>
      <c r="C32" s="46">
        <v>43007</v>
      </c>
      <c r="D32" s="7" t="s">
        <v>118</v>
      </c>
      <c r="E32" s="7" t="s">
        <v>7</v>
      </c>
      <c r="F32" s="10" t="s">
        <v>82</v>
      </c>
      <c r="G32" s="11">
        <v>22.4</v>
      </c>
      <c r="H32" s="11">
        <v>22.4</v>
      </c>
    </row>
    <row r="33" spans="1:8" s="19" customFormat="1" ht="15.5" outlineLevel="2">
      <c r="A33" s="7">
        <v>2560</v>
      </c>
      <c r="B33" s="7" t="s">
        <v>37</v>
      </c>
      <c r="C33" s="46">
        <v>42886</v>
      </c>
      <c r="D33" s="7" t="s">
        <v>119</v>
      </c>
      <c r="E33" s="7" t="s">
        <v>7</v>
      </c>
      <c r="F33" s="10" t="s">
        <v>82</v>
      </c>
      <c r="G33" s="11">
        <v>35.5</v>
      </c>
      <c r="H33" s="11">
        <f>G33</f>
        <v>35.5</v>
      </c>
    </row>
    <row r="34" spans="1:8" s="19" customFormat="1" ht="15.5" outlineLevel="2">
      <c r="A34" s="7">
        <v>2560</v>
      </c>
      <c r="B34" s="7" t="s">
        <v>38</v>
      </c>
      <c r="C34" s="46">
        <v>42860</v>
      </c>
      <c r="D34" s="7" t="s">
        <v>120</v>
      </c>
      <c r="E34" s="7" t="s">
        <v>39</v>
      </c>
      <c r="F34" s="10" t="s">
        <v>82</v>
      </c>
      <c r="G34" s="11">
        <v>0</v>
      </c>
      <c r="H34" s="11">
        <v>0</v>
      </c>
    </row>
    <row r="35" spans="1:8" s="24" customFormat="1" ht="15.5" outlineLevel="1">
      <c r="A35" s="12" t="s">
        <v>121</v>
      </c>
      <c r="B35" s="13"/>
      <c r="C35" s="14"/>
      <c r="D35" s="13"/>
      <c r="E35" s="13"/>
      <c r="F35" s="15"/>
      <c r="G35" s="16">
        <f>SUBTOTAL(9,G30:G34)</f>
        <v>792.9</v>
      </c>
      <c r="H35" s="16">
        <f>SUBTOTAL(9,H30:H34)</f>
        <v>792.9</v>
      </c>
    </row>
    <row r="36" spans="1:8" ht="15.5" outlineLevel="2">
      <c r="A36" s="20">
        <v>2559</v>
      </c>
      <c r="B36" s="20" t="s">
        <v>40</v>
      </c>
      <c r="C36" s="47">
        <v>42625</v>
      </c>
      <c r="D36" s="20" t="s">
        <v>86</v>
      </c>
      <c r="E36" s="20" t="s">
        <v>13</v>
      </c>
      <c r="F36" s="22" t="s">
        <v>114</v>
      </c>
      <c r="G36" s="25">
        <f>480*50%</f>
        <v>240</v>
      </c>
      <c r="H36" s="25">
        <f>G36</f>
        <v>240</v>
      </c>
    </row>
    <row r="37" spans="1:8" ht="15.5" outlineLevel="2">
      <c r="A37" s="20">
        <v>2559</v>
      </c>
      <c r="B37" s="20" t="s">
        <v>41</v>
      </c>
      <c r="C37" s="47">
        <v>42625</v>
      </c>
      <c r="D37" s="20" t="s">
        <v>86</v>
      </c>
      <c r="E37" s="20" t="s">
        <v>13</v>
      </c>
      <c r="F37" s="22" t="s">
        <v>114</v>
      </c>
      <c r="G37" s="23">
        <f>-G41/2</f>
        <v>-108</v>
      </c>
      <c r="H37" s="23">
        <f>-H41/2</f>
        <v>-109.5</v>
      </c>
    </row>
    <row r="38" spans="1:8" s="19" customFormat="1" ht="15.5" outlineLevel="2">
      <c r="A38" s="7">
        <v>2559</v>
      </c>
      <c r="B38" s="7" t="s">
        <v>42</v>
      </c>
      <c r="C38" s="46">
        <v>42460</v>
      </c>
      <c r="D38" s="7" t="s">
        <v>122</v>
      </c>
      <c r="E38" s="7" t="s">
        <v>43</v>
      </c>
      <c r="F38" s="10" t="s">
        <v>82</v>
      </c>
      <c r="G38" s="11">
        <v>1020</v>
      </c>
      <c r="H38" s="11">
        <v>1020</v>
      </c>
    </row>
    <row r="39" spans="1:8" s="19" customFormat="1" ht="15.5" outlineLevel="2">
      <c r="A39" s="7">
        <v>2559</v>
      </c>
      <c r="B39" s="7" t="s">
        <v>44</v>
      </c>
      <c r="C39" s="46">
        <v>42467</v>
      </c>
      <c r="D39" s="7" t="s">
        <v>123</v>
      </c>
      <c r="E39" s="7" t="s">
        <v>45</v>
      </c>
      <c r="F39" s="10" t="s">
        <v>82</v>
      </c>
      <c r="G39" s="11">
        <v>720</v>
      </c>
      <c r="H39" s="11">
        <v>746</v>
      </c>
    </row>
    <row r="40" spans="1:8" s="24" customFormat="1" ht="15.5" outlineLevel="1">
      <c r="A40" s="12" t="s">
        <v>124</v>
      </c>
      <c r="B40" s="13"/>
      <c r="C40" s="14"/>
      <c r="D40" s="13"/>
      <c r="E40" s="13"/>
      <c r="F40" s="26"/>
      <c r="G40" s="16">
        <f>SUBTOTAL(9,G36:G39)</f>
        <v>1872</v>
      </c>
      <c r="H40" s="16">
        <f>SUBTOTAL(9,H36:H39)</f>
        <v>1896.5</v>
      </c>
    </row>
    <row r="41" spans="1:8" ht="15.5" outlineLevel="2">
      <c r="A41" s="20">
        <v>2558</v>
      </c>
      <c r="B41" s="20" t="s">
        <v>46</v>
      </c>
      <c r="C41" s="47">
        <v>42361</v>
      </c>
      <c r="D41" s="20" t="s">
        <v>125</v>
      </c>
      <c r="E41" s="20" t="s">
        <v>13</v>
      </c>
      <c r="F41" s="22" t="s">
        <v>82</v>
      </c>
      <c r="G41" s="25">
        <v>216</v>
      </c>
      <c r="H41" s="25">
        <v>219</v>
      </c>
    </row>
    <row r="42" spans="1:8" s="19" customFormat="1" ht="15.5" outlineLevel="2">
      <c r="A42" s="7">
        <v>2558</v>
      </c>
      <c r="B42" s="7" t="s">
        <v>47</v>
      </c>
      <c r="C42" s="46">
        <v>42270</v>
      </c>
      <c r="D42" s="7" t="s">
        <v>126</v>
      </c>
      <c r="E42" s="7" t="s">
        <v>48</v>
      </c>
      <c r="F42" s="27" t="s">
        <v>127</v>
      </c>
      <c r="G42" s="11">
        <v>400</v>
      </c>
      <c r="H42" s="11">
        <v>440</v>
      </c>
    </row>
    <row r="43" spans="1:8" s="19" customFormat="1" ht="15.5" outlineLevel="2">
      <c r="A43" s="7">
        <v>2558</v>
      </c>
      <c r="B43" s="7" t="s">
        <v>49</v>
      </c>
      <c r="C43" s="46">
        <v>42135</v>
      </c>
      <c r="D43" s="7" t="s">
        <v>128</v>
      </c>
      <c r="E43" s="7" t="s">
        <v>13</v>
      </c>
      <c r="F43" s="27" t="s">
        <v>129</v>
      </c>
      <c r="G43" s="11">
        <v>105</v>
      </c>
      <c r="H43" s="11">
        <v>121.18</v>
      </c>
    </row>
    <row r="44" spans="1:8" s="19" customFormat="1" ht="15.5" outlineLevel="2">
      <c r="A44" s="7">
        <v>2558</v>
      </c>
      <c r="B44" s="7" t="s">
        <v>50</v>
      </c>
      <c r="C44" s="46">
        <v>42156</v>
      </c>
      <c r="D44" s="7" t="s">
        <v>130</v>
      </c>
      <c r="E44" s="7" t="s">
        <v>27</v>
      </c>
      <c r="F44" s="10" t="s">
        <v>82</v>
      </c>
      <c r="G44" s="11">
        <v>600</v>
      </c>
      <c r="H44" s="11">
        <v>613.20000000000005</v>
      </c>
    </row>
    <row r="45" spans="1:8" s="19" customFormat="1" ht="15.5" outlineLevel="2">
      <c r="A45" s="7">
        <v>2558</v>
      </c>
      <c r="B45" s="7" t="s">
        <v>51</v>
      </c>
      <c r="C45" s="46">
        <v>42095</v>
      </c>
      <c r="D45" s="7" t="s">
        <v>131</v>
      </c>
      <c r="E45" s="7" t="s">
        <v>16</v>
      </c>
      <c r="F45" s="10" t="s">
        <v>82</v>
      </c>
      <c r="G45" s="11">
        <v>41</v>
      </c>
      <c r="H45" s="11">
        <v>64.553424657534251</v>
      </c>
    </row>
    <row r="46" spans="1:8" s="19" customFormat="1" ht="15.5" outlineLevel="2">
      <c r="A46" s="7">
        <v>2558</v>
      </c>
      <c r="B46" s="7" t="s">
        <v>52</v>
      </c>
      <c r="C46" s="46">
        <v>42065</v>
      </c>
      <c r="D46" s="7" t="s">
        <v>132</v>
      </c>
      <c r="E46" s="7" t="s">
        <v>13</v>
      </c>
      <c r="F46" s="10" t="s">
        <v>82</v>
      </c>
      <c r="G46" s="11">
        <v>252</v>
      </c>
      <c r="H46" s="11">
        <v>273.75</v>
      </c>
    </row>
    <row r="47" spans="1:8" s="24" customFormat="1" ht="15.5" outlineLevel="1">
      <c r="A47" s="12" t="s">
        <v>53</v>
      </c>
      <c r="B47" s="13"/>
      <c r="C47" s="14"/>
      <c r="D47" s="13"/>
      <c r="E47" s="13"/>
      <c r="F47" s="26"/>
      <c r="G47" s="16">
        <f>SUBTOTAL(9,G41:G46)</f>
        <v>1614</v>
      </c>
      <c r="H47" s="16">
        <f>SUBTOTAL(9,H41:H46)</f>
        <v>1731.6834246575343</v>
      </c>
    </row>
    <row r="48" spans="1:8" s="19" customFormat="1" ht="15.5" outlineLevel="2">
      <c r="A48" s="7">
        <v>2557</v>
      </c>
      <c r="B48" s="7" t="s">
        <v>54</v>
      </c>
      <c r="C48" s="46">
        <v>41974</v>
      </c>
      <c r="D48" s="7" t="s">
        <v>118</v>
      </c>
      <c r="E48" s="7" t="s">
        <v>55</v>
      </c>
      <c r="F48" s="28" t="s">
        <v>133</v>
      </c>
      <c r="G48" s="29">
        <v>18</v>
      </c>
      <c r="H48" s="29">
        <v>18</v>
      </c>
    </row>
    <row r="49" spans="1:40" s="19" customFormat="1" ht="15.5" outlineLevel="2">
      <c r="A49" s="7">
        <v>2557</v>
      </c>
      <c r="B49" s="7" t="s">
        <v>56</v>
      </c>
      <c r="C49" s="46">
        <v>41792</v>
      </c>
      <c r="D49" s="7" t="s">
        <v>132</v>
      </c>
      <c r="E49" s="7" t="s">
        <v>13</v>
      </c>
      <c r="F49" s="10" t="s">
        <v>82</v>
      </c>
      <c r="G49" s="11">
        <v>130</v>
      </c>
      <c r="H49" s="29">
        <v>0</v>
      </c>
    </row>
    <row r="50" spans="1:40" s="19" customFormat="1" ht="15.5" outlineLevel="2">
      <c r="A50" s="7">
        <v>2557</v>
      </c>
      <c r="B50" s="7" t="s">
        <v>57</v>
      </c>
      <c r="C50" s="46">
        <v>41759</v>
      </c>
      <c r="D50" s="7" t="s">
        <v>134</v>
      </c>
      <c r="E50" s="7" t="s">
        <v>16</v>
      </c>
      <c r="F50" s="10" t="s">
        <v>92</v>
      </c>
      <c r="G50" s="11">
        <v>89.5</v>
      </c>
      <c r="H50" s="29">
        <v>84.6</v>
      </c>
    </row>
    <row r="51" spans="1:40" s="24" customFormat="1" ht="15.5" outlineLevel="1">
      <c r="A51" s="12" t="s">
        <v>135</v>
      </c>
      <c r="B51" s="13"/>
      <c r="C51" s="14"/>
      <c r="D51" s="13"/>
      <c r="E51" s="13"/>
      <c r="F51" s="26"/>
      <c r="G51" s="16">
        <f>SUBTOTAL(9,G48:G50)</f>
        <v>237.5</v>
      </c>
      <c r="H51" s="16">
        <f>SUBTOTAL(9,H48:H50)</f>
        <v>102.6</v>
      </c>
      <c r="AN51" s="30"/>
    </row>
    <row r="52" spans="1:40" s="19" customFormat="1" ht="15.5" outlineLevel="2">
      <c r="A52" s="7">
        <v>2556</v>
      </c>
      <c r="B52" s="7" t="s">
        <v>58</v>
      </c>
      <c r="C52" s="46">
        <v>41367</v>
      </c>
      <c r="D52" s="7" t="s">
        <v>84</v>
      </c>
      <c r="E52" s="7" t="s">
        <v>9</v>
      </c>
      <c r="F52" s="10" t="s">
        <v>82</v>
      </c>
      <c r="G52" s="11">
        <v>8.5</v>
      </c>
      <c r="H52" s="11">
        <v>35.58</v>
      </c>
    </row>
    <row r="53" spans="1:40" s="24" customFormat="1" ht="15.5" outlineLevel="1">
      <c r="A53" s="12" t="s">
        <v>136</v>
      </c>
      <c r="B53" s="13"/>
      <c r="C53" s="14"/>
      <c r="D53" s="13"/>
      <c r="E53" s="13"/>
      <c r="F53" s="26"/>
      <c r="G53" s="16">
        <f>SUBTOTAL(9,G52:G52)</f>
        <v>8.5</v>
      </c>
      <c r="H53" s="16">
        <f>SUBTOTAL(9,H52:H52)</f>
        <v>35.58</v>
      </c>
    </row>
    <row r="54" spans="1:40" s="19" customFormat="1" ht="15.5" outlineLevel="2">
      <c r="A54" s="7">
        <v>2555</v>
      </c>
      <c r="B54" s="7" t="s">
        <v>59</v>
      </c>
      <c r="C54" s="46">
        <v>41130</v>
      </c>
      <c r="D54" s="7" t="s">
        <v>107</v>
      </c>
      <c r="E54" s="7" t="s">
        <v>13</v>
      </c>
      <c r="F54" s="10" t="s">
        <v>82</v>
      </c>
      <c r="G54" s="11">
        <v>100.8</v>
      </c>
      <c r="H54" s="11">
        <v>105.85</v>
      </c>
    </row>
    <row r="55" spans="1:40" ht="15.5" outlineLevel="2">
      <c r="A55" s="20">
        <v>2555</v>
      </c>
      <c r="B55" s="20" t="s">
        <v>60</v>
      </c>
      <c r="C55" s="47">
        <v>41091</v>
      </c>
      <c r="D55" s="20" t="s">
        <v>107</v>
      </c>
      <c r="E55" s="20" t="s">
        <v>27</v>
      </c>
      <c r="F55" s="22" t="s">
        <v>137</v>
      </c>
      <c r="G55" s="25">
        <f>500*43%</f>
        <v>215</v>
      </c>
      <c r="H55" s="25">
        <f>500*43%</f>
        <v>215</v>
      </c>
      <c r="K55" s="5"/>
    </row>
    <row r="56" spans="1:40" s="19" customFormat="1" ht="15.5" outlineLevel="2">
      <c r="A56" s="7">
        <v>2555</v>
      </c>
      <c r="B56" s="7" t="s">
        <v>61</v>
      </c>
      <c r="C56" s="46">
        <v>41002</v>
      </c>
      <c r="D56" s="7" t="s">
        <v>138</v>
      </c>
      <c r="E56" s="7" t="s">
        <v>62</v>
      </c>
      <c r="F56" s="10" t="s">
        <v>82</v>
      </c>
      <c r="G56" s="11">
        <v>550</v>
      </c>
      <c r="H56" s="11">
        <v>550</v>
      </c>
    </row>
    <row r="57" spans="1:40" s="19" customFormat="1" ht="15.5" outlineLevel="2">
      <c r="A57" s="7">
        <v>2555</v>
      </c>
      <c r="B57" s="7" t="s">
        <v>63</v>
      </c>
      <c r="C57" s="46">
        <v>40963</v>
      </c>
      <c r="D57" s="7" t="s">
        <v>139</v>
      </c>
      <c r="E57" s="7" t="s">
        <v>9</v>
      </c>
      <c r="F57" s="10" t="s">
        <v>133</v>
      </c>
      <c r="G57" s="29">
        <v>22</v>
      </c>
      <c r="H57" s="29">
        <v>35.662388273003941</v>
      </c>
    </row>
    <row r="58" spans="1:40" s="19" customFormat="1" ht="15.5" outlineLevel="2">
      <c r="A58" s="7">
        <v>2555</v>
      </c>
      <c r="B58" s="7" t="s">
        <v>64</v>
      </c>
      <c r="C58" s="46">
        <v>40914</v>
      </c>
      <c r="D58" s="7" t="s">
        <v>140</v>
      </c>
      <c r="E58" s="7" t="s">
        <v>16</v>
      </c>
      <c r="F58" s="10" t="s">
        <v>82</v>
      </c>
      <c r="G58" s="11">
        <v>221</v>
      </c>
      <c r="H58" s="29">
        <v>204.9</v>
      </c>
    </row>
    <row r="59" spans="1:40" s="24" customFormat="1" ht="15.5" outlineLevel="1">
      <c r="A59" s="12" t="s">
        <v>141</v>
      </c>
      <c r="B59" s="13"/>
      <c r="C59" s="14"/>
      <c r="D59" s="13"/>
      <c r="E59" s="13"/>
      <c r="F59" s="26"/>
      <c r="G59" s="16">
        <f>SUBTOTAL(9,G54:G58)</f>
        <v>1108.8</v>
      </c>
      <c r="H59" s="16">
        <f>SUBTOTAL(9,H54:H58)</f>
        <v>1111.4123882730039</v>
      </c>
    </row>
    <row r="60" spans="1:40" s="19" customFormat="1" ht="15.5" outlineLevel="2">
      <c r="A60" s="7">
        <v>2554</v>
      </c>
      <c r="B60" s="7" t="s">
        <v>65</v>
      </c>
      <c r="C60" s="46">
        <v>40877</v>
      </c>
      <c r="D60" s="7" t="s">
        <v>142</v>
      </c>
      <c r="E60" s="7" t="s">
        <v>16</v>
      </c>
      <c r="F60" s="10" t="s">
        <v>82</v>
      </c>
      <c r="G60" s="11">
        <v>153</v>
      </c>
      <c r="H60" s="11">
        <v>174.47</v>
      </c>
    </row>
    <row r="61" spans="1:40" s="19" customFormat="1" ht="15.5" outlineLevel="2">
      <c r="A61" s="7">
        <v>2554</v>
      </c>
      <c r="B61" s="7" t="s">
        <v>66</v>
      </c>
      <c r="C61" s="46">
        <v>40725</v>
      </c>
      <c r="D61" s="7" t="s">
        <v>143</v>
      </c>
      <c r="E61" s="7" t="s">
        <v>16</v>
      </c>
      <c r="F61" s="10" t="s">
        <v>144</v>
      </c>
      <c r="G61" s="11">
        <v>123</v>
      </c>
      <c r="H61" s="11">
        <v>123</v>
      </c>
    </row>
    <row r="62" spans="1:40" s="19" customFormat="1" ht="15.5" outlineLevel="2">
      <c r="A62" s="7">
        <v>2554</v>
      </c>
      <c r="B62" s="7" t="s">
        <v>67</v>
      </c>
      <c r="C62" s="46">
        <v>40604</v>
      </c>
      <c r="D62" s="7" t="s">
        <v>145</v>
      </c>
      <c r="E62" s="7" t="s">
        <v>68</v>
      </c>
      <c r="F62" s="10" t="s">
        <v>82</v>
      </c>
      <c r="G62" s="11">
        <f>197.6+153</f>
        <v>350.6</v>
      </c>
      <c r="H62" s="11">
        <v>400.40500000000003</v>
      </c>
    </row>
    <row r="63" spans="1:40" s="19" customFormat="1" ht="15.5" outlineLevel="2">
      <c r="A63" s="7">
        <v>2554</v>
      </c>
      <c r="B63" s="7" t="s">
        <v>69</v>
      </c>
      <c r="C63" s="46">
        <v>40603</v>
      </c>
      <c r="D63" s="7" t="s">
        <v>146</v>
      </c>
      <c r="E63" s="7" t="s">
        <v>68</v>
      </c>
      <c r="F63" s="10" t="s">
        <v>82</v>
      </c>
      <c r="G63" s="11">
        <f>458+478</f>
        <v>936</v>
      </c>
      <c r="H63" s="11">
        <v>855.65500000000009</v>
      </c>
    </row>
    <row r="64" spans="1:40" s="19" customFormat="1" ht="15.5" outlineLevel="2">
      <c r="A64" s="7">
        <v>2554</v>
      </c>
      <c r="B64" s="7" t="s">
        <v>70</v>
      </c>
      <c r="C64" s="46">
        <v>40570</v>
      </c>
      <c r="D64" s="7" t="s">
        <v>131</v>
      </c>
      <c r="E64" s="7" t="s">
        <v>13</v>
      </c>
      <c r="F64" s="31" t="s">
        <v>82</v>
      </c>
      <c r="G64" s="11">
        <v>406</v>
      </c>
      <c r="H64" s="11">
        <v>569.40499999999997</v>
      </c>
    </row>
    <row r="65" spans="1:8" s="24" customFormat="1" ht="15.5" outlineLevel="1">
      <c r="A65" s="12" t="s">
        <v>147</v>
      </c>
      <c r="B65" s="13"/>
      <c r="C65" s="14"/>
      <c r="D65" s="13"/>
      <c r="E65" s="13"/>
      <c r="F65" s="32"/>
      <c r="G65" s="16">
        <f>SUBTOTAL(9,G60:G64)</f>
        <v>1968.6</v>
      </c>
      <c r="H65" s="16">
        <f>SUBTOTAL(9,H60:H64)</f>
        <v>2122.9350000000004</v>
      </c>
    </row>
    <row r="66" spans="1:8" ht="15.5" outlineLevel="2">
      <c r="A66" s="20">
        <v>2553</v>
      </c>
      <c r="B66" s="20" t="s">
        <v>71</v>
      </c>
      <c r="C66" s="47">
        <v>40360</v>
      </c>
      <c r="D66" s="20" t="s">
        <v>148</v>
      </c>
      <c r="E66" s="20" t="s">
        <v>72</v>
      </c>
      <c r="F66" s="33" t="s">
        <v>114</v>
      </c>
      <c r="G66" s="25">
        <v>172.5</v>
      </c>
      <c r="H66" s="25">
        <v>0</v>
      </c>
    </row>
    <row r="67" spans="1:8" s="19" customFormat="1" ht="15.5" outlineLevel="2">
      <c r="A67" s="7">
        <v>2553</v>
      </c>
      <c r="B67" s="7" t="s">
        <v>73</v>
      </c>
      <c r="C67" s="46">
        <v>40302</v>
      </c>
      <c r="D67" s="7" t="s">
        <v>149</v>
      </c>
      <c r="E67" s="7" t="s">
        <v>74</v>
      </c>
      <c r="F67" s="31" t="s">
        <v>82</v>
      </c>
      <c r="G67" s="11">
        <v>0</v>
      </c>
      <c r="H67" s="11">
        <v>0</v>
      </c>
    </row>
    <row r="68" spans="1:8" s="24" customFormat="1" ht="15.5" outlineLevel="1">
      <c r="A68" s="12" t="s">
        <v>150</v>
      </c>
      <c r="B68" s="13"/>
      <c r="C68" s="48"/>
      <c r="D68" s="13"/>
      <c r="E68" s="13"/>
      <c r="F68" s="32"/>
      <c r="G68" s="16">
        <f>SUBTOTAL(9,G66:G67)</f>
        <v>172.5</v>
      </c>
      <c r="H68" s="16">
        <f>SUBTOTAL(9,H66:H67)</f>
        <v>0</v>
      </c>
    </row>
    <row r="69" spans="1:8" s="19" customFormat="1" ht="15.5" outlineLevel="2">
      <c r="A69" s="7">
        <v>2551</v>
      </c>
      <c r="B69" s="7" t="s">
        <v>75</v>
      </c>
      <c r="C69" s="46">
        <v>39721</v>
      </c>
      <c r="D69" s="7" t="s">
        <v>128</v>
      </c>
      <c r="E69" s="7" t="s">
        <v>68</v>
      </c>
      <c r="F69" s="10" t="s">
        <v>82</v>
      </c>
      <c r="G69" s="11">
        <v>390.6</v>
      </c>
      <c r="H69" s="29">
        <v>304.17500000000001</v>
      </c>
    </row>
    <row r="70" spans="1:8" s="19" customFormat="1" ht="15.5" outlineLevel="2">
      <c r="A70" s="7">
        <v>2551</v>
      </c>
      <c r="B70" s="7" t="s">
        <v>75</v>
      </c>
      <c r="C70" s="46">
        <v>39721</v>
      </c>
      <c r="D70" s="7" t="s">
        <v>128</v>
      </c>
      <c r="E70" s="7" t="s">
        <v>27</v>
      </c>
      <c r="F70" s="31" t="s">
        <v>82</v>
      </c>
      <c r="G70" s="11">
        <v>771</v>
      </c>
      <c r="H70" s="29">
        <v>770.88</v>
      </c>
    </row>
    <row r="71" spans="1:8" s="19" customFormat="1" ht="15.5" outlineLevel="2">
      <c r="A71" s="7">
        <v>2551</v>
      </c>
      <c r="B71" s="7" t="s">
        <v>75</v>
      </c>
      <c r="C71" s="46">
        <v>39721</v>
      </c>
      <c r="D71" s="7" t="s">
        <v>128</v>
      </c>
      <c r="E71" s="7" t="s">
        <v>27</v>
      </c>
      <c r="F71" s="31" t="s">
        <v>82</v>
      </c>
      <c r="G71" s="11">
        <v>602</v>
      </c>
      <c r="H71" s="11">
        <v>602.25</v>
      </c>
    </row>
    <row r="72" spans="1:8" s="19" customFormat="1" ht="15.5" outlineLevel="2">
      <c r="A72" s="7">
        <v>2551</v>
      </c>
      <c r="B72" s="7" t="s">
        <v>76</v>
      </c>
      <c r="C72" s="46">
        <v>39538</v>
      </c>
      <c r="D72" s="7" t="s">
        <v>151</v>
      </c>
      <c r="E72" s="7" t="s">
        <v>72</v>
      </c>
      <c r="F72" s="31" t="s">
        <v>82</v>
      </c>
      <c r="G72" s="11">
        <v>776</v>
      </c>
      <c r="H72" s="11">
        <v>1136.0422222222221</v>
      </c>
    </row>
    <row r="73" spans="1:8" s="24" customFormat="1" ht="15.5" outlineLevel="1">
      <c r="A73" s="34" t="s">
        <v>152</v>
      </c>
      <c r="B73" s="35"/>
      <c r="C73" s="36"/>
      <c r="D73" s="35"/>
      <c r="E73" s="35"/>
      <c r="F73" s="37"/>
      <c r="G73" s="38">
        <f>SUBTOTAL(9,G69:G72)</f>
        <v>2539.6</v>
      </c>
      <c r="H73" s="38">
        <f>SUBTOTAL(9,H69:H72)</f>
        <v>2813.3472222222222</v>
      </c>
    </row>
    <row r="74" spans="1:8" s="19" customFormat="1" ht="15.5" outlineLevel="2">
      <c r="A74" s="7">
        <v>2546</v>
      </c>
      <c r="B74" s="7" t="s">
        <v>77</v>
      </c>
      <c r="C74" s="8"/>
      <c r="D74" s="7" t="s">
        <v>81</v>
      </c>
      <c r="E74" s="7" t="s">
        <v>13</v>
      </c>
      <c r="F74" s="10" t="s">
        <v>82</v>
      </c>
      <c r="G74" s="11">
        <v>50</v>
      </c>
      <c r="H74" s="11">
        <v>266.45</v>
      </c>
    </row>
    <row r="75" spans="1:8" s="24" customFormat="1" ht="15.5" outlineLevel="1">
      <c r="A75" s="34" t="s">
        <v>153</v>
      </c>
      <c r="B75" s="35"/>
      <c r="C75" s="36"/>
      <c r="D75" s="35"/>
      <c r="E75" s="35"/>
      <c r="F75" s="37"/>
      <c r="G75" s="38">
        <f>G74</f>
        <v>50</v>
      </c>
      <c r="H75" s="38">
        <f>H74</f>
        <v>266.45</v>
      </c>
    </row>
    <row r="76" spans="1:8" s="19" customFormat="1" ht="15.5" outlineLevel="2">
      <c r="A76" s="7">
        <v>2540</v>
      </c>
      <c r="B76" s="7" t="s">
        <v>78</v>
      </c>
      <c r="C76" s="8"/>
      <c r="D76" s="7" t="s">
        <v>128</v>
      </c>
      <c r="E76" s="7" t="s">
        <v>79</v>
      </c>
      <c r="F76" s="10" t="s">
        <v>82</v>
      </c>
      <c r="G76" s="11">
        <v>40</v>
      </c>
      <c r="H76" s="11">
        <v>114.245</v>
      </c>
    </row>
    <row r="77" spans="1:8" s="24" customFormat="1" ht="15.5" outlineLevel="1">
      <c r="A77" s="34" t="s">
        <v>154</v>
      </c>
      <c r="B77" s="35"/>
      <c r="C77" s="36"/>
      <c r="D77" s="35"/>
      <c r="E77" s="35"/>
      <c r="F77" s="37"/>
      <c r="G77" s="38">
        <f>G76</f>
        <v>40</v>
      </c>
      <c r="H77" s="38">
        <f>H76</f>
        <v>114.245</v>
      </c>
    </row>
    <row r="78" spans="1:8" s="24" customFormat="1" ht="15.5">
      <c r="A78" s="34" t="s">
        <v>155</v>
      </c>
      <c r="B78" s="35"/>
      <c r="C78" s="36"/>
      <c r="D78" s="35"/>
      <c r="E78" s="35"/>
      <c r="F78" s="37"/>
      <c r="G78" s="38">
        <f>G19+G29+G35+G40+G47+G51+G53+G59+G65+G68+G73+G75+G77+G8</f>
        <v>16721.358199999999</v>
      </c>
      <c r="H78" s="38">
        <f>H19+H29+H35+H40+H47+H51+H53+H59+H65+H68+H73+H75+H77+H8</f>
        <v>17114.411235152766</v>
      </c>
    </row>
    <row r="79" spans="1:8" ht="15.5">
      <c r="A79" s="39"/>
      <c r="B79" s="39"/>
      <c r="C79" s="39"/>
      <c r="D79" s="39"/>
      <c r="E79" s="39"/>
      <c r="F79" s="39"/>
      <c r="G79" s="39"/>
      <c r="H79" s="40"/>
    </row>
    <row r="80" spans="1:8" ht="15.5">
      <c r="A80" s="41" t="s">
        <v>168</v>
      </c>
      <c r="B80" s="42"/>
      <c r="C80" s="43"/>
      <c r="D80" s="41" t="s">
        <v>169</v>
      </c>
      <c r="E80" s="42"/>
      <c r="F80" s="42"/>
      <c r="G80" s="42"/>
      <c r="H80" s="44"/>
    </row>
    <row r="81" s="45" customFormat="1"/>
    <row r="82" s="45" customFormat="1"/>
    <row r="83" s="45" customFormat="1"/>
    <row r="84" s="45" customFormat="1"/>
    <row r="85" s="45" customFormat="1"/>
    <row r="86" s="45" customFormat="1"/>
    <row r="87" s="45" customFormat="1"/>
    <row r="88" s="45" customFormat="1"/>
    <row r="89" s="45" customFormat="1"/>
    <row r="90" s="45" customFormat="1"/>
    <row r="91" s="45" customFormat="1"/>
    <row r="92" s="45" customFormat="1"/>
    <row r="93" s="45" customFormat="1"/>
    <row r="94" s="45" customFormat="1"/>
    <row r="95" s="45" customFormat="1"/>
    <row r="96" s="45" customFormat="1"/>
    <row r="97" s="45" customFormat="1"/>
    <row r="98" s="45" customFormat="1"/>
    <row r="99" s="45" customFormat="1"/>
    <row r="100" s="45" customFormat="1"/>
    <row r="101" s="45" customFormat="1"/>
    <row r="102" s="45" customFormat="1"/>
    <row r="103" s="45" customFormat="1"/>
    <row r="104" s="45" customFormat="1"/>
    <row r="105" s="45" customFormat="1"/>
    <row r="106" s="45" customFormat="1"/>
    <row r="107" s="45" customFormat="1"/>
    <row r="108" s="45" customFormat="1"/>
    <row r="109" s="45" customFormat="1"/>
    <row r="110" s="45" customFormat="1"/>
    <row r="111" s="45" customFormat="1"/>
    <row r="112" s="45" customFormat="1"/>
    <row r="113" s="45" customFormat="1"/>
    <row r="114" s="45" customFormat="1"/>
    <row r="115" s="45" customFormat="1"/>
    <row r="116" s="45" customFormat="1"/>
    <row r="117" s="45" customFormat="1"/>
    <row r="118" s="45" customFormat="1"/>
    <row r="119" s="45" customFormat="1"/>
    <row r="120" s="45" customFormat="1"/>
    <row r="121" s="45" customFormat="1"/>
    <row r="122" s="45" customFormat="1"/>
    <row r="123" s="45" customFormat="1"/>
    <row r="124" s="45" customFormat="1"/>
    <row r="125" s="45" customFormat="1"/>
    <row r="126" s="45" customFormat="1"/>
    <row r="127" s="45" customFormat="1"/>
    <row r="128" s="45" customFormat="1"/>
    <row r="129" s="45" customFormat="1"/>
    <row r="130" s="45" customFormat="1"/>
    <row r="131" s="45" customFormat="1"/>
    <row r="132" s="45" customFormat="1"/>
  </sheetData>
  <autoFilter ref="A3:H78"/>
  <pageMargins left="0.23622047244094499" right="0.23622047244094499" top="0.15748031496063" bottom="0.15748031496063" header="0.31496062992126" footer="0.31496062992126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History of IVL M&amp;A</vt:lpstr>
      <vt:lpstr>'History of IVL M&amp;A'!Print_Area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Kalayachat Vichitkarnchana</cp:lastModifiedBy>
  <dcterms:created xsi:type="dcterms:W3CDTF">2020-09-09T06:21:51Z</dcterms:created>
  <dcterms:modified xsi:type="dcterms:W3CDTF">2020-11-09T10:34:58Z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